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9510" activeTab="4"/>
  </bookViews>
  <sheets>
    <sheet name="тит" sheetId="1" r:id="rId1"/>
    <sheet name="таблица 1" sheetId="2" r:id="rId2"/>
    <sheet name="таблица 2" sheetId="3" r:id="rId3"/>
    <sheet name="таблица2.1" sheetId="4" r:id="rId4"/>
    <sheet name="Таблица 3" sheetId="5" r:id="rId5"/>
  </sheets>
  <definedNames>
    <definedName name="_xlnm.Print_Titles" localSheetId="2">'таблица 2'!$7:$8</definedName>
    <definedName name="_xlnm.Print_Area" localSheetId="1">'таблица 1'!$A$1:$EE$79</definedName>
    <definedName name="_xlnm.Print_Area" localSheetId="2">'таблица 2'!$A$1:$CT$205</definedName>
  </definedNames>
  <calcPr fullCalcOnLoad="1"/>
</workbook>
</file>

<file path=xl/sharedStrings.xml><?xml version="1.0" encoding="utf-8"?>
<sst xmlns="http://schemas.openxmlformats.org/spreadsheetml/2006/main" count="625" uniqueCount="276">
  <si>
    <t>222</t>
  </si>
  <si>
    <t>226</t>
  </si>
  <si>
    <t>225</t>
  </si>
  <si>
    <t>расходы, осуществляемые заказчиком в целях ремонта объекта на основании договоров, предметом которых является выполнение отдельных видов работ (услцуг)</t>
  </si>
  <si>
    <t>Наименование показателя</t>
  </si>
  <si>
    <t>из них:</t>
  </si>
  <si>
    <t>в том числе: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</si>
  <si>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</si>
  <si>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</si>
  <si>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</si>
  <si>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</si>
  <si>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Заработная плата</t>
  </si>
  <si>
    <t>Оплата работ, услуг, всего</t>
  </si>
  <si>
    <t>Безвозмездные перечисления организациям, всего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</si>
  <si>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</si>
  <si>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</si>
  <si>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</si>
  <si>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</si>
  <si>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Поступления от реализации ценных бумаг</t>
  </si>
  <si>
    <t>Начисления на выплаты по оплате труда</t>
  </si>
  <si>
    <t>Услуги связи</t>
  </si>
  <si>
    <t>Арендная плата за пользование имуществом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</si>
  <si>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</si>
  <si>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</si>
  <si>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</si>
  <si>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материальных запасов</t>
  </si>
  <si>
    <t>Коммунальные услуги:</t>
  </si>
  <si>
    <t>300</t>
  </si>
  <si>
    <t>340</t>
  </si>
  <si>
    <t>290</t>
  </si>
  <si>
    <t>212</t>
  </si>
  <si>
    <t>Транспортные услуги :</t>
  </si>
  <si>
    <t>оплата услуг по договорам перевозки, оплата проезда к месту служебной командировки и обратно, оплата проезда к месту нахождения учебного заведения и обратно работникам…</t>
  </si>
  <si>
    <t xml:space="preserve">Работы, услуги по содержанию имущества: </t>
  </si>
  <si>
    <t>техническое обслуживание, включающее контроль технического состояния имущества; заправка картриджей, огнезащитная обработка,уборка снега, мусора, вывоз снега, мусора и твердых бытовых отходов</t>
  </si>
  <si>
    <t xml:space="preserve">бюджетного учреждения </t>
  </si>
  <si>
    <t>210</t>
  </si>
  <si>
    <t>Прочие выплаты</t>
  </si>
  <si>
    <t>211</t>
  </si>
  <si>
    <t>221</t>
  </si>
  <si>
    <t>223</t>
  </si>
  <si>
    <t>Транспортные услуги</t>
  </si>
  <si>
    <t>Поступления от иной приносящей доход деятельности ( не в рамках государственного задания), всего:</t>
  </si>
  <si>
    <t>Увеличение стоимости основных средств</t>
  </si>
  <si>
    <t>310</t>
  </si>
  <si>
    <t>213</t>
  </si>
  <si>
    <t>Коммунальные услуги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</si>
  <si>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</si>
  <si>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</si>
  <si>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</si>
  <si>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</si>
  <si>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</si>
  <si>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(наименование государственного бюджетного учреждения)</t>
  </si>
  <si>
    <t>ИНН/КПП</t>
  </si>
  <si>
    <t>Единица измерения: руб.</t>
  </si>
  <si>
    <t>по ОКЕИ</t>
  </si>
  <si>
    <t>(наименование органа, осуществляющего функции и полмочия учредителя)</t>
  </si>
  <si>
    <t>(адрес фактического местонахождения государственного бюджетного учреждения)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</si>
  <si>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</si>
  <si>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</si>
  <si>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</si>
  <si>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</si>
  <si>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Сумма</t>
  </si>
  <si>
    <t>I. Нефинансовые активы, всего: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</si>
  <si>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</si>
  <si>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</si>
  <si>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</si>
  <si>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</si>
  <si>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</si>
  <si>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</si>
  <si>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</si>
  <si>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</si>
  <si>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</si>
  <si>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</si>
  <si>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</si>
  <si>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</si>
  <si>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</si>
  <si>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</si>
  <si>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</si>
  <si>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</si>
  <si>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</si>
  <si>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</si>
  <si>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</si>
  <si>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</si>
  <si>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</si>
  <si>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</si>
  <si>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</si>
  <si>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</si>
  <si>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</si>
  <si>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</si>
  <si>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</si>
  <si>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</si>
  <si>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</si>
  <si>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</si>
  <si>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</si>
  <si>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 (льгот. проезд)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</si>
  <si>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</si>
  <si>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</si>
  <si>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</si>
  <si>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</si>
  <si>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</si>
  <si>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</si>
  <si>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</si>
  <si>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</si>
  <si>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</si>
  <si>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</si>
  <si>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</si>
  <si>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</si>
  <si>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</si>
  <si>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</si>
  <si>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</si>
  <si>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</si>
  <si>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</si>
  <si>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</si>
  <si>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</si>
  <si>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</si>
  <si>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</si>
  <si>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</si>
  <si>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</si>
  <si>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</si>
  <si>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</si>
  <si>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</si>
  <si>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</si>
  <si>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</si>
  <si>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</si>
  <si>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</si>
  <si>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Утверждено:</t>
  </si>
  <si>
    <t>Субсидия на выполнение государственного задания</t>
  </si>
  <si>
    <t>Субсидии бюджетным учреждениям на проведение текущего и капитального ремонта</t>
  </si>
  <si>
    <t>Субсидии бюджетным учреждениям на приобретение основных средств</t>
  </si>
  <si>
    <t>Основное мероприятие 1 "……..."</t>
  </si>
  <si>
    <t>Основное мероприятие 2 "……..."</t>
  </si>
  <si>
    <t>…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</si>
  <si>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 (в рамках государственного задания), всего:</t>
  </si>
  <si>
    <t>Иные выплаты</t>
  </si>
  <si>
    <t>Бюджетные инвестиции</t>
  </si>
  <si>
    <t>Услуга № 1</t>
  </si>
  <si>
    <t>Услуга № 2</t>
  </si>
  <si>
    <t>Субсидия бюджетным учреждениям на мероприятия ГП НАО "………."</t>
  </si>
  <si>
    <t>260</t>
  </si>
  <si>
    <t xml:space="preserve">Работы, услуги по содержанию имущества </t>
  </si>
  <si>
    <r>
      <t xml:space="preserve">Расходы от приносящей доход деятельности не в рамках государственного задания, </t>
    </r>
    <r>
      <rPr>
        <sz val="9"/>
        <rFont val="Times New Roman"/>
        <family val="1"/>
      </rPr>
      <t>в том числе:</t>
    </r>
  </si>
  <si>
    <t>383</t>
  </si>
  <si>
    <t>Образовательная деятельность по общеобразовательным программам дошкольного образования, присмор и уход за детьми.</t>
  </si>
  <si>
    <t>Образовательная деятельность по общеобразовательным программам дошкольного образования, присмор и уход за детьми, включающие в себя комплекс мер по организации питания и хозяйственно - бытового обслуживания детей, обеспечению соблюдения ими личной гигиены и режима дня.</t>
  </si>
  <si>
    <t>Таблица 1</t>
  </si>
  <si>
    <t>Показатели финансового состояния учреждения</t>
  </si>
  <si>
    <t>Таблица 2</t>
  </si>
  <si>
    <t xml:space="preserve"> Показатели по поступлениям и выплатам учреждения</t>
  </si>
  <si>
    <t>Код строки</t>
  </si>
  <si>
    <t>Код
по бюджетной классификации Российской Федерации</t>
  </si>
  <si>
    <t>Обьем финансового обеспечения, руб. (с точностью до двух знаков после запятой - 0,00)</t>
  </si>
  <si>
    <t xml:space="preserve">Всего </t>
  </si>
  <si>
    <t>Субсидии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</si>
  <si>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</si>
  <si>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</si>
  <si>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</si>
  <si>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</si>
  <si>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</si>
  <si>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 доходов, всего:</t>
  </si>
  <si>
    <t>00</t>
  </si>
  <si>
    <t>3</t>
  </si>
  <si>
    <t>4</t>
  </si>
  <si>
    <t>х</t>
  </si>
  <si>
    <t>130</t>
  </si>
  <si>
    <t>10</t>
  </si>
  <si>
    <t>20</t>
  </si>
  <si>
    <t>доходы от оказания услуг, работ</t>
  </si>
  <si>
    <t>11</t>
  </si>
  <si>
    <t>в разрезе основных мероприятий ("Развитие образования в Ненецком автономном округе")</t>
  </si>
  <si>
    <t>Подпрограмма 1 "Развитие и совершенствование системы образования в Ненецком автономном округе"</t>
  </si>
  <si>
    <t>Субсидии бюджетным учреждениям на финансовое обеспечение выполнения государственного задания на оказание государственных услуг (выполнения работ)</t>
  </si>
  <si>
    <t>Итого по подпрограмме 1</t>
  </si>
  <si>
    <t>180</t>
  </si>
  <si>
    <t>Выплаты по расходам всего, всего:</t>
  </si>
  <si>
    <t>Прочие расходы на закупку товаров, работ, услуг, всего (в разрезе КОСГУ)</t>
  </si>
  <si>
    <t>Прочие расходы (кроме расходов на закупку товаров, работ услуг) (в разрезе КОСГУ)</t>
  </si>
  <si>
    <t>из них : оплата труда и начисления на выплаты по оплате труда (в разрезе КОСГУ)</t>
  </si>
  <si>
    <t xml:space="preserve">социальныеи иные выплапты населению, всего (в разрезе КОСГУ) </t>
  </si>
  <si>
    <t>из них</t>
  </si>
  <si>
    <t>уплата налогов и сборов и иных платежей, всего (в разрезе КОСГУ)</t>
  </si>
  <si>
    <t>Безвозмездные перечисления организациям (в разрезе КОСГУ)</t>
  </si>
  <si>
    <t>Субсидия на выполнение программных мероприятий по государственным программам Ненецкого автономного округа (в разрезе государственных программ)</t>
  </si>
  <si>
    <t>Оплата труда и начисления на выплаты по оплате труда (в разрезе КОСГУ)</t>
  </si>
  <si>
    <t>Поступление финансовых активов, всего:  (в разрезе КОСГУ)</t>
  </si>
  <si>
    <t>увеличение остатков средств</t>
  </si>
  <si>
    <t>прочие поступления</t>
  </si>
  <si>
    <t>Выбытия финансовыхактивов 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</si>
  <si>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</si>
  <si>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</si>
  <si>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</si>
  <si>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</si>
  <si>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</si>
  <si>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>На закупку товаров, работ, услуг учреждения (подразделения)</t>
  </si>
  <si>
    <t>Год начала закупок</t>
  </si>
  <si>
    <t>Сумма выплат по расходам на закупку товаров, работ и услуг , руб. (с точностью до двух знаков после запятой - 0,00)</t>
  </si>
  <si>
    <t>всего закупки</t>
  </si>
  <si>
    <t>в том числе</t>
  </si>
  <si>
    <t>в соответствии с Федеральным законом от 05 апреля 2013г. № 44-ФЗ "О контрактной системы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</si>
  <si>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</si>
  <si>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</si>
  <si>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</si>
  <si>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товапов, работ, услуг по году начала закупки:</t>
  </si>
  <si>
    <t>001</t>
  </si>
  <si>
    <t xml:space="preserve">Сведения о средствах, поступающих 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</si>
  <si>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</si>
  <si>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</si>
  <si>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0,00)</t>
  </si>
  <si>
    <t>Поступления</t>
  </si>
  <si>
    <t>Выбытия</t>
  </si>
  <si>
    <t>010</t>
  </si>
  <si>
    <t>020</t>
  </si>
  <si>
    <t>030</t>
  </si>
  <si>
    <t>040</t>
  </si>
  <si>
    <t>Таблица 3</t>
  </si>
  <si>
    <t>Таблица 4</t>
  </si>
  <si>
    <t>Справочная информация</t>
  </si>
  <si>
    <t>Сумма (тыс.руб)</t>
  </si>
  <si>
    <t>Объем публичных оябзательств, всего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</si>
  <si>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</si>
  <si>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 (муниципального) заказчика в соответствии с Бюджетным кодексом Российской Федерации), всего:</t>
  </si>
  <si>
    <t>100</t>
  </si>
  <si>
    <t>200</t>
  </si>
  <si>
    <t>120</t>
  </si>
  <si>
    <t>140</t>
  </si>
  <si>
    <t>150</t>
  </si>
  <si>
    <t>220</t>
  </si>
  <si>
    <t>230</t>
  </si>
  <si>
    <t>240</t>
  </si>
  <si>
    <t>250</t>
  </si>
  <si>
    <t>320</t>
  </si>
  <si>
    <t>Государственное бюджетное дошкольное образовательное учреждение Ненецкого автономного округа "Детский сад "Кораблик"</t>
  </si>
  <si>
    <t>8301020157/298301001</t>
  </si>
  <si>
    <t>31289951</t>
  </si>
  <si>
    <t>166000,Ненецкий АО,Нарьян-Марг.,Ленина ул.23 дом</t>
  </si>
  <si>
    <t>плата за содержание детей в ДОУ - плата, вносимая родителями (законными представителями) , включающими в себя затраты в соответствии с перечнем, утвержденным Постановлением Правительства РФ от 30 декабря 2006 года № 849</t>
  </si>
  <si>
    <t>прочие доходы</t>
  </si>
  <si>
    <t>x</t>
  </si>
  <si>
    <t>Выходное единовременное пособие при увольнении, выплаты в размере среднего заработка за период трудоустройства</t>
  </si>
  <si>
    <t>Департамент образования, культуры и спорта Ненецкого автономного округа</t>
  </si>
  <si>
    <t>Субсидии бюджетным учреждениям на компенсацию расходов на оплату стоимости проезда и провоза багажа к месту использования отпуска и обратно</t>
  </si>
  <si>
    <t>Субсидии бюджетным учреждениям на возмещение затрат по коммунальным услугам</t>
  </si>
  <si>
    <t>Субсидии бюджетным учреждениям на предоставление денежной компенсации за наём жилых помещений специалистам бюджетных учреждений</t>
  </si>
  <si>
    <t>X</t>
  </si>
  <si>
    <t>Работы, услуги по содержанию имущества</t>
  </si>
  <si>
    <t>в том числе на: выплаты персоналу всего: (в разрезе КОСГУ)</t>
  </si>
  <si>
    <t>Гланый бухгалтер                                                                                                               М.А. Бирюкова</t>
  </si>
  <si>
    <t>доходы от штрафов, пеней, иных сумм принудительного изъятия</t>
  </si>
  <si>
    <t>Расходы на осуществление доплаты до величины минимального размера оплаты труда, установленного федеральным законодательством</t>
  </si>
  <si>
    <t>Субсидии бюджетным учреждениям на вознаграждение педагогическим работникам общеобразовательных организаций за выполнение функций классного руководителя, а также воспитателям образовательных организаций дошкольного образования за организацию работы в группах</t>
  </si>
  <si>
    <t>на 01 января 2019 года</t>
  </si>
  <si>
    <r>
      <t xml:space="preserve">НА 20 </t>
    </r>
    <r>
      <rPr>
        <b/>
        <u val="single"/>
        <sz val="12"/>
        <rFont val="Times New Roman"/>
        <family val="1"/>
      </rPr>
      <t xml:space="preserve">19 </t>
    </r>
    <r>
      <rPr>
        <b/>
        <sz val="12"/>
        <rFont val="Times New Roman"/>
        <family val="1"/>
      </rPr>
      <t xml:space="preserve">ГОД </t>
    </r>
  </si>
  <si>
    <t>на 2019 очередной финансовый год</t>
  </si>
  <si>
    <t>на 20 20 г.1-ый год планового периода</t>
  </si>
  <si>
    <t>на 2021г. 2-ой год планового периода</t>
  </si>
  <si>
    <t>Прочие выплаты за декабрь 2018 года</t>
  </si>
  <si>
    <t>Заработная плата за декабрь 2018 года</t>
  </si>
  <si>
    <t>Начисления на выплаты по оплате труда за декабрь 2018 года</t>
  </si>
  <si>
    <t>Заработная плата на достижение майских указов за 2018 год</t>
  </si>
  <si>
    <t>Начисления на выплаты по оплате труда на достижение майских указов за 2018 год</t>
  </si>
  <si>
    <t>Руководитель государственного</t>
  </si>
  <si>
    <t>С.Р. Плотникова</t>
  </si>
  <si>
    <t>Социальные пособия и компенсации персоналу в денежной форме</t>
  </si>
  <si>
    <t>266</t>
  </si>
  <si>
    <t>Мероприятия по обслуживанию внутренних инженерных сетей и подготовке зданий к отопительному периоду</t>
  </si>
  <si>
    <t>Подпрограмма 3 "Профилактика терроризма и экстремизма в Ненецком автономном округе"</t>
  </si>
  <si>
    <t>Установка (расширение) единых функционирующих систем и проведение работ по их модернизации (охранной сигнализации, системы видеонаблюдения и контроля доступа)</t>
  </si>
  <si>
    <t>Итого по подпрограмме 3</t>
  </si>
  <si>
    <t>152</t>
  </si>
  <si>
    <t>214</t>
  </si>
  <si>
    <t>Обеспечение антитеррористической защищённости объектов (территорий) образовательных организаций Ненецкого автономного округа</t>
  </si>
  <si>
    <t>Приказом б/н  Плана финансово-хозяйственной деятельности на 2019 год</t>
  </si>
  <si>
    <t>от 26.07.2019 года</t>
  </si>
  <si>
    <t>"26"  июля 2019 г.</t>
  </si>
  <si>
    <t>26.07.2019</t>
  </si>
  <si>
    <t>на 26 июля 2019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</si>
</sst>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"/>
    <numFmt numFmtId="187" formatCode="[$-FC19]d\ mmmm\ yyyy\ &quot;г.&quot;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 indent="2"/>
    </xf>
    <xf numFmtId="0" fontId="4" fillId="0" borderId="17" xfId="0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vertical="center" wrapText="1"/>
    </xf>
    <xf numFmtId="2" fontId="4" fillId="0" borderId="19" xfId="0" applyNumberFormat="1" applyFont="1" applyFill="1" applyBorder="1" applyAlignment="1">
      <alignment vertical="center" wrapText="1"/>
    </xf>
    <xf numFmtId="2" fontId="8" fillId="0" borderId="18" xfId="0" applyNumberFormat="1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 wrapText="1"/>
    </xf>
    <xf numFmtId="2" fontId="8" fillId="0" borderId="17" xfId="0" applyNumberFormat="1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/>
    </xf>
    <xf numFmtId="2" fontId="8" fillId="0" borderId="17" xfId="0" applyNumberFormat="1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49" fontId="6" fillId="32" borderId="17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/>
    </xf>
    <xf numFmtId="49" fontId="1" fillId="32" borderId="19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 horizontal="center" vertical="center"/>
    </xf>
    <xf numFmtId="2" fontId="8" fillId="32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49" fontId="6" fillId="34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left" vertical="center"/>
    </xf>
    <xf numFmtId="4" fontId="8" fillId="33" borderId="17" xfId="0" applyNumberFormat="1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/>
    </xf>
    <xf numFmtId="2" fontId="8" fillId="34" borderId="17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18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49" fontId="6" fillId="5" borderId="17" xfId="0" applyNumberFormat="1" applyFont="1" applyFill="1" applyBorder="1" applyAlignment="1">
      <alignment horizontal="center" vertical="center" wrapText="1"/>
    </xf>
    <xf numFmtId="4" fontId="8" fillId="5" borderId="17" xfId="0" applyNumberFormat="1" applyFont="1" applyFill="1" applyBorder="1" applyAlignment="1">
      <alignment horizontal="center" vertical="center"/>
    </xf>
    <xf numFmtId="2" fontId="8" fillId="5" borderId="17" xfId="0" applyNumberFormat="1" applyFont="1" applyFill="1" applyBorder="1" applyAlignment="1">
      <alignment vertical="center"/>
    </xf>
    <xf numFmtId="0" fontId="2" fillId="32" borderId="18" xfId="0" applyFont="1" applyFill="1" applyBorder="1" applyAlignment="1">
      <alignment horizontal="left" vertical="center" wrapText="1"/>
    </xf>
    <xf numFmtId="49" fontId="1" fillId="34" borderId="18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6" fillId="4" borderId="17" xfId="0" applyNumberFormat="1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/>
    </xf>
    <xf numFmtId="49" fontId="1" fillId="4" borderId="19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17" xfId="0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wrapText="1"/>
    </xf>
    <xf numFmtId="49" fontId="15" fillId="0" borderId="17" xfId="0" applyNumberFormat="1" applyFont="1" applyBorder="1" applyAlignment="1">
      <alignment horizontal="center" wrapText="1"/>
    </xf>
    <xf numFmtId="4" fontId="15" fillId="0" borderId="17" xfId="0" applyNumberFormat="1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49" fontId="15" fillId="0" borderId="17" xfId="0" applyNumberFormat="1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wrapText="1"/>
    </xf>
    <xf numFmtId="49" fontId="15" fillId="0" borderId="17" xfId="0" applyNumberFormat="1" applyFont="1" applyFill="1" applyBorder="1" applyAlignment="1">
      <alignment horizontal="center" wrapText="1"/>
    </xf>
    <xf numFmtId="4" fontId="15" fillId="0" borderId="17" xfId="0" applyNumberFormat="1" applyFont="1" applyFill="1" applyBorder="1" applyAlignment="1">
      <alignment horizont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2" fontId="4" fillId="0" borderId="2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2" fontId="8" fillId="0" borderId="21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85" fontId="4" fillId="0" borderId="2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185" fontId="4" fillId="0" borderId="21" xfId="0" applyNumberFormat="1" applyFont="1" applyFill="1" applyBorder="1" applyAlignment="1">
      <alignment horizontal="center" vertical="top"/>
    </xf>
    <xf numFmtId="2" fontId="4" fillId="0" borderId="2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 wrapText="1"/>
    </xf>
    <xf numFmtId="49" fontId="6" fillId="35" borderId="17" xfId="0" applyNumberFormat="1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vertical="center"/>
    </xf>
    <xf numFmtId="4" fontId="8" fillId="35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vertical="center" wrapText="1"/>
    </xf>
    <xf numFmtId="185" fontId="4" fillId="0" borderId="17" xfId="0" applyNumberFormat="1" applyFont="1" applyBorder="1" applyAlignment="1">
      <alignment horizontal="center" vertical="center" wrapText="1"/>
    </xf>
    <xf numFmtId="185" fontId="4" fillId="0" borderId="17" xfId="0" applyNumberFormat="1" applyFont="1" applyBorder="1" applyAlignment="1">
      <alignment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6" fillId="36" borderId="18" xfId="0" applyFont="1" applyFill="1" applyBorder="1" applyAlignment="1">
      <alignment horizontal="left" vertical="center" wrapText="1"/>
    </xf>
    <xf numFmtId="49" fontId="6" fillId="36" borderId="17" xfId="0" applyNumberFormat="1" applyFont="1" applyFill="1" applyBorder="1" applyAlignment="1">
      <alignment horizontal="center" vertical="center" wrapText="1"/>
    </xf>
    <xf numFmtId="49" fontId="1" fillId="36" borderId="18" xfId="0" applyNumberFormat="1" applyFont="1" applyFill="1" applyBorder="1" applyAlignment="1">
      <alignment horizontal="center" vertical="center"/>
    </xf>
    <xf numFmtId="49" fontId="1" fillId="36" borderId="19" xfId="0" applyNumberFormat="1" applyFont="1" applyFill="1" applyBorder="1" applyAlignment="1">
      <alignment horizontal="center" vertical="center"/>
    </xf>
    <xf numFmtId="4" fontId="8" fillId="36" borderId="17" xfId="0" applyNumberFormat="1" applyFont="1" applyFill="1" applyBorder="1" applyAlignment="1">
      <alignment horizontal="center" vertical="center"/>
    </xf>
    <xf numFmtId="2" fontId="8" fillId="36" borderId="17" xfId="0" applyNumberFormat="1" applyFont="1" applyFill="1" applyBorder="1" applyAlignment="1">
      <alignment horizontal="center" vertical="center"/>
    </xf>
    <xf numFmtId="49" fontId="6" fillId="37" borderId="17" xfId="0" applyNumberFormat="1" applyFont="1" applyFill="1" applyBorder="1" applyAlignment="1">
      <alignment horizontal="center" vertical="center" wrapText="1"/>
    </xf>
    <xf numFmtId="2" fontId="8" fillId="37" borderId="17" xfId="0" applyNumberFormat="1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left" vertical="center" wrapText="1"/>
    </xf>
    <xf numFmtId="0" fontId="6" fillId="38" borderId="18" xfId="0" applyFont="1" applyFill="1" applyBorder="1" applyAlignment="1">
      <alignment horizontal="left" vertical="center" wrapText="1"/>
    </xf>
    <xf numFmtId="49" fontId="6" fillId="38" borderId="17" xfId="0" applyNumberFormat="1" applyFont="1" applyFill="1" applyBorder="1" applyAlignment="1">
      <alignment horizontal="center" vertical="center" wrapText="1"/>
    </xf>
    <xf numFmtId="49" fontId="3" fillId="38" borderId="18" xfId="0" applyNumberFormat="1" applyFont="1" applyFill="1" applyBorder="1" applyAlignment="1">
      <alignment horizontal="center" vertical="center"/>
    </xf>
    <xf numFmtId="49" fontId="3" fillId="38" borderId="19" xfId="0" applyNumberFormat="1" applyFont="1" applyFill="1" applyBorder="1" applyAlignment="1">
      <alignment horizontal="center" vertical="center"/>
    </xf>
    <xf numFmtId="4" fontId="8" fillId="38" borderId="17" xfId="0" applyNumberFormat="1" applyFont="1" applyFill="1" applyBorder="1" applyAlignment="1">
      <alignment horizontal="center" vertical="center"/>
    </xf>
    <xf numFmtId="2" fontId="8" fillId="38" borderId="17" xfId="0" applyNumberFormat="1" applyFont="1" applyFill="1" applyBorder="1" applyAlignment="1">
      <alignment vertical="center"/>
    </xf>
    <xf numFmtId="2" fontId="51" fillId="38" borderId="17" xfId="0" applyNumberFormat="1" applyFont="1" applyFill="1" applyBorder="1" applyAlignment="1">
      <alignment horizontal="center" vertical="center"/>
    </xf>
    <xf numFmtId="49" fontId="3" fillId="37" borderId="13" xfId="0" applyNumberFormat="1" applyFont="1" applyFill="1" applyBorder="1" applyAlignment="1">
      <alignment horizontal="center" vertical="center"/>
    </xf>
    <xf numFmtId="49" fontId="3" fillId="37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8" borderId="0" xfId="0" applyNumberFormat="1" applyFont="1" applyFill="1" applyBorder="1" applyAlignment="1">
      <alignment horizontal="left" wrapText="1"/>
    </xf>
    <xf numFmtId="0" fontId="1" fillId="38" borderId="0" xfId="0" applyFont="1" applyFill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 indent="2"/>
    </xf>
    <xf numFmtId="0" fontId="1" fillId="0" borderId="16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4" fontId="1" fillId="38" borderId="10" xfId="0" applyNumberFormat="1" applyFont="1" applyFill="1" applyBorder="1" applyAlignment="1">
      <alignment horizontal="center" vertical="top"/>
    </xf>
    <xf numFmtId="4" fontId="1" fillId="38" borderId="18" xfId="0" applyNumberFormat="1" applyFont="1" applyFill="1" applyBorder="1" applyAlignment="1">
      <alignment horizontal="center" vertical="top"/>
    </xf>
    <xf numFmtId="4" fontId="1" fillId="38" borderId="19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8" xfId="0" applyNumberFormat="1" applyFont="1" applyFill="1" applyBorder="1" applyAlignment="1">
      <alignment horizontal="center" vertical="center"/>
    </xf>
    <xf numFmtId="49" fontId="3" fillId="32" borderId="19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2" fontId="4" fillId="0" borderId="2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2" fontId="4" fillId="0" borderId="21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2" fontId="8" fillId="0" borderId="21" xfId="0" applyNumberFormat="1" applyFont="1" applyFill="1" applyBorder="1" applyAlignment="1">
      <alignment horizontal="center" vertical="top"/>
    </xf>
    <xf numFmtId="2" fontId="9" fillId="0" borderId="20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center" vertical="top"/>
    </xf>
    <xf numFmtId="2" fontId="9" fillId="0" borderId="2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2" fontId="8" fillId="0" borderId="21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49" fontId="3" fillId="5" borderId="18" xfId="0" applyNumberFormat="1" applyFont="1" applyFill="1" applyBorder="1" applyAlignment="1">
      <alignment horizontal="center" vertical="center"/>
    </xf>
    <xf numFmtId="49" fontId="3" fillId="5" borderId="19" xfId="0" applyNumberFormat="1" applyFont="1" applyFill="1" applyBorder="1" applyAlignment="1">
      <alignment horizontal="center" vertical="center"/>
    </xf>
    <xf numFmtId="4" fontId="8" fillId="5" borderId="10" xfId="0" applyNumberFormat="1" applyFont="1" applyFill="1" applyBorder="1" applyAlignment="1">
      <alignment horizontal="center" vertical="center"/>
    </xf>
    <xf numFmtId="4" fontId="8" fillId="5" borderId="18" xfId="0" applyNumberFormat="1" applyFont="1" applyFill="1" applyBorder="1" applyAlignment="1">
      <alignment horizontal="center" vertical="center"/>
    </xf>
    <xf numFmtId="4" fontId="8" fillId="5" borderId="1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vertical="center" wrapText="1"/>
    </xf>
    <xf numFmtId="0" fontId="6" fillId="37" borderId="18" xfId="0" applyFont="1" applyFill="1" applyBorder="1" applyAlignment="1">
      <alignment horizontal="left" vertical="center" wrapText="1"/>
    </xf>
    <xf numFmtId="49" fontId="3" fillId="37" borderId="18" xfId="0" applyNumberFormat="1" applyFont="1" applyFill="1" applyBorder="1" applyAlignment="1">
      <alignment horizontal="center" vertical="center"/>
    </xf>
    <xf numFmtId="2" fontId="8" fillId="37" borderId="10" xfId="0" applyNumberFormat="1" applyFont="1" applyFill="1" applyBorder="1" applyAlignment="1">
      <alignment horizontal="center" vertical="center"/>
    </xf>
    <xf numFmtId="2" fontId="8" fillId="37" borderId="18" xfId="0" applyNumberFormat="1" applyFont="1" applyFill="1" applyBorder="1" applyAlignment="1">
      <alignment horizontal="center" vertical="center"/>
    </xf>
    <xf numFmtId="2" fontId="8" fillId="37" borderId="19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8" borderId="18" xfId="0" applyFont="1" applyFill="1" applyBorder="1" applyAlignment="1">
      <alignment horizontal="left" vertical="center" wrapText="1"/>
    </xf>
    <xf numFmtId="49" fontId="8" fillId="38" borderId="10" xfId="0" applyNumberFormat="1" applyFont="1" applyFill="1" applyBorder="1" applyAlignment="1">
      <alignment horizontal="center" vertical="center"/>
    </xf>
    <xf numFmtId="49" fontId="8" fillId="38" borderId="18" xfId="0" applyNumberFormat="1" applyFont="1" applyFill="1" applyBorder="1" applyAlignment="1">
      <alignment horizontal="center" vertical="center"/>
    </xf>
    <xf numFmtId="4" fontId="8" fillId="38" borderId="10" xfId="0" applyNumberFormat="1" applyFont="1" applyFill="1" applyBorder="1" applyAlignment="1">
      <alignment horizontal="center" vertical="center"/>
    </xf>
    <xf numFmtId="4" fontId="8" fillId="38" borderId="18" xfId="0" applyNumberFormat="1" applyFont="1" applyFill="1" applyBorder="1" applyAlignment="1">
      <alignment horizontal="center" vertical="center"/>
    </xf>
    <xf numFmtId="4" fontId="8" fillId="38" borderId="19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left" vertical="center" wrapText="1"/>
    </xf>
    <xf numFmtId="49" fontId="8" fillId="36" borderId="18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/>
    </xf>
    <xf numFmtId="4" fontId="8" fillId="36" borderId="18" xfId="0" applyNumberFormat="1" applyFont="1" applyFill="1" applyBorder="1" applyAlignment="1">
      <alignment horizontal="center" vertical="center"/>
    </xf>
    <xf numFmtId="4" fontId="8" fillId="36" borderId="19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4" fontId="8" fillId="4" borderId="18" xfId="0" applyNumberFormat="1" applyFont="1" applyFill="1" applyBorder="1" applyAlignment="1">
      <alignment horizontal="center" vertical="center"/>
    </xf>
    <xf numFmtId="4" fontId="8" fillId="4" borderId="19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4" borderId="18" xfId="0" applyNumberFormat="1" applyFont="1" applyFill="1" applyBorder="1" applyAlignment="1">
      <alignment horizontal="center" vertical="center"/>
    </xf>
    <xf numFmtId="4" fontId="8" fillId="34" borderId="19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2" fontId="3" fillId="35" borderId="18" xfId="0" applyNumberFormat="1" applyFont="1" applyFill="1" applyBorder="1" applyAlignment="1">
      <alignment horizontal="center" vertical="center"/>
    </xf>
    <xf numFmtId="2" fontId="3" fillId="35" borderId="19" xfId="0" applyNumberFormat="1" applyFont="1" applyFill="1" applyBorder="1" applyAlignment="1">
      <alignment horizontal="center" vertical="center"/>
    </xf>
    <xf numFmtId="4" fontId="8" fillId="35" borderId="17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left"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center"/>
    </xf>
    <xf numFmtId="185" fontId="4" fillId="0" borderId="2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185" fontId="4" fillId="0" borderId="2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4" fillId="0" borderId="2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8"/>
  <sheetViews>
    <sheetView view="pageBreakPreview" zoomScaleSheetLayoutView="100" zoomScalePageLayoutView="0" workbookViewId="0" topLeftCell="A1">
      <selection activeCell="CO16" sqref="CO16:DD16"/>
    </sheetView>
  </sheetViews>
  <sheetFormatPr defaultColWidth="0.875" defaultRowHeight="12.75"/>
  <cols>
    <col min="1" max="50" width="0.875" style="1" customWidth="1"/>
    <col min="51" max="51" width="1.00390625" style="1" customWidth="1"/>
    <col min="52" max="16384" width="0.875" style="1" customWidth="1"/>
  </cols>
  <sheetData>
    <row r="1" spans="1:107" s="2" customFormat="1" ht="11.2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/>
      <c r="AT1" s="40"/>
      <c r="AU1" s="40"/>
      <c r="AV1" s="40"/>
      <c r="AW1" s="40"/>
      <c r="AX1" s="40"/>
      <c r="AY1" s="40"/>
      <c r="AZ1" s="40"/>
      <c r="BM1" s="215" t="s">
        <v>126</v>
      </c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</row>
    <row r="2" spans="1:107" s="2" customFormat="1" ht="50.2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0"/>
      <c r="AT2" s="40"/>
      <c r="AU2" s="40"/>
      <c r="AV2" s="40"/>
      <c r="AW2" s="40"/>
      <c r="AX2" s="40"/>
      <c r="AY2" s="40"/>
      <c r="AZ2" s="40"/>
      <c r="BM2" s="216" t="s">
        <v>271</v>
      </c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</row>
    <row r="3" spans="1:107" s="2" customFormat="1" ht="1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M3" s="217" t="s">
        <v>272</v>
      </c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</row>
    <row r="4" spans="1:108" s="2" customFormat="1" ht="20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0"/>
      <c r="AT4" s="40"/>
      <c r="AU4" s="40"/>
      <c r="AV4" s="40"/>
      <c r="AW4" s="40"/>
      <c r="AX4" s="40"/>
      <c r="AY4" s="40"/>
      <c r="AZ4" s="40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</row>
    <row r="5" spans="1:108" s="2" customFormat="1" ht="12.75" customHeigh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0"/>
      <c r="AT5" s="40"/>
      <c r="AU5" s="40"/>
      <c r="AV5" s="40"/>
      <c r="AW5" s="40"/>
      <c r="AX5" s="40"/>
      <c r="AY5" s="40"/>
      <c r="AZ5" s="40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</row>
    <row r="6" spans="65:108" s="2" customFormat="1" ht="15.75" customHeight="1"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</row>
    <row r="7" s="2" customFormat="1" ht="11.25" customHeight="1">
      <c r="BM7" s="7"/>
    </row>
    <row r="8" s="2" customFormat="1" ht="11.25" customHeight="1">
      <c r="BM8" s="7"/>
    </row>
    <row r="9" spans="1:108" s="2" customFormat="1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ht="24" customHeight="1">
      <c r="A10" s="219" t="s">
        <v>47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</row>
    <row r="11" spans="1:108" ht="15.75">
      <c r="A11" s="220" t="s">
        <v>251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108" s="10" customFormat="1" ht="16.5">
      <c r="A12" s="1"/>
      <c r="B12" s="1"/>
      <c r="C12" s="1"/>
      <c r="D12" s="1"/>
      <c r="E12" s="1"/>
      <c r="F12" s="1"/>
      <c r="G12" s="1"/>
      <c r="H12" s="1"/>
      <c r="I12" s="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  <row r="13" spans="93:108" ht="13.5" customHeight="1">
      <c r="CO13" s="222" t="s">
        <v>48</v>
      </c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</row>
    <row r="14" spans="91:108" ht="17.25" customHeight="1">
      <c r="CM14" s="11" t="s">
        <v>49</v>
      </c>
      <c r="CO14" s="223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5"/>
    </row>
    <row r="15" spans="1:108" ht="15" customHeight="1">
      <c r="A15" s="221" t="s">
        <v>273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12"/>
      <c r="CM15" s="11" t="s">
        <v>50</v>
      </c>
      <c r="CO15" s="223" t="s">
        <v>274</v>
      </c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5"/>
    </row>
    <row r="16" spans="77:108" ht="15" customHeight="1">
      <c r="BY16" s="12"/>
      <c r="BZ16" s="12"/>
      <c r="CM16" s="11"/>
      <c r="CO16" s="223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5"/>
    </row>
    <row r="17" spans="77:108" ht="15" customHeight="1">
      <c r="BY17" s="12"/>
      <c r="BZ17" s="12"/>
      <c r="CM17" s="11"/>
      <c r="CO17" s="223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5"/>
    </row>
    <row r="18" spans="1:108" ht="15" customHeight="1">
      <c r="A18" s="226" t="s">
        <v>231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13"/>
      <c r="CM18" s="11" t="s">
        <v>51</v>
      </c>
      <c r="CO18" s="223" t="s">
        <v>233</v>
      </c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5"/>
    </row>
    <row r="19" spans="1:108" ht="15" customHeight="1">
      <c r="A19" s="226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13"/>
      <c r="CM19" s="14"/>
      <c r="CO19" s="223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5"/>
    </row>
    <row r="20" spans="1:108" ht="38.25" customHeight="1">
      <c r="A20" s="227" t="s">
        <v>52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13"/>
      <c r="CM20" s="14"/>
      <c r="CO20" s="223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5"/>
    </row>
    <row r="21" spans="44:108" ht="11.25" customHeight="1"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Y21" s="12"/>
      <c r="BZ21" s="12"/>
      <c r="CM21" s="11"/>
      <c r="CO21" s="228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30"/>
    </row>
    <row r="22" spans="1:108" ht="18.75" customHeight="1">
      <c r="A22" s="16" t="s">
        <v>53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31" t="s">
        <v>232</v>
      </c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9"/>
      <c r="CN22" s="17"/>
      <c r="CO22" s="232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4"/>
    </row>
    <row r="23" spans="1:108" s="17" customFormat="1" ht="18.75" customHeight="1">
      <c r="A23" s="20" t="s">
        <v>54</v>
      </c>
      <c r="B23" s="16"/>
      <c r="CM23" s="21" t="s">
        <v>55</v>
      </c>
      <c r="CO23" s="232" t="s">
        <v>142</v>
      </c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4"/>
    </row>
    <row r="24" spans="1:108" s="17" customFormat="1" ht="16.5" customHeight="1">
      <c r="A24" s="22"/>
      <c r="BX24" s="22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spans="1:108" s="17" customFormat="1" ht="20.25" customHeight="1">
      <c r="A25" s="235" t="s">
        <v>239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1:108" ht="15" customHeight="1">
      <c r="A26" s="236" t="s">
        <v>56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4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  <row r="27" spans="1:100" ht="12" customHeight="1">
      <c r="A27" s="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6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8"/>
      <c r="CP27" s="28"/>
      <c r="CQ27" s="28"/>
      <c r="CR27" s="28"/>
      <c r="CS27" s="28"/>
      <c r="CT27" s="28"/>
      <c r="CU27" s="28"/>
      <c r="CV27" s="28"/>
    </row>
    <row r="28" spans="1:108" ht="15">
      <c r="A28" s="240" t="s">
        <v>234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9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</row>
    <row r="29" spans="1:108" ht="15" customHeight="1">
      <c r="A29" s="236" t="s">
        <v>57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9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3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</row>
    <row r="31" spans="1:108" ht="15">
      <c r="A31" s="241" t="s">
        <v>58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</row>
    <row r="32" spans="1:108" ht="14.25" customHeight="1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</row>
    <row r="33" spans="1:108" s="3" customFormat="1" ht="23.25" customHeight="1">
      <c r="A33" s="32" t="s">
        <v>59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</row>
    <row r="34" spans="1:108" ht="37.5" customHeight="1">
      <c r="A34" s="237" t="s">
        <v>143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</row>
    <row r="35" spans="1:108" ht="29.25" customHeight="1">
      <c r="A35" s="238" t="s">
        <v>60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</row>
    <row r="36" spans="1:108" ht="48.75" customHeight="1">
      <c r="A36" s="237" t="s">
        <v>144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</row>
    <row r="37" spans="1:108" ht="57" customHeight="1" hidden="1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</row>
    <row r="38" spans="1:108" ht="25.5" customHeight="1">
      <c r="A38" s="238" t="s">
        <v>61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</row>
    <row r="39" spans="1:108" ht="14.25" customHeight="1">
      <c r="A39" s="237" t="s">
        <v>235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</row>
    <row r="40" spans="1:108" ht="52.5" customHeight="1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39"/>
    </row>
    <row r="41" spans="1:108" ht="15" hidden="1">
      <c r="A41" s="239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</row>
    <row r="42" spans="1:108" ht="15" hidden="1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39"/>
      <c r="CX42" s="239"/>
      <c r="CY42" s="239"/>
      <c r="CZ42" s="239"/>
      <c r="DA42" s="239"/>
      <c r="DB42" s="239"/>
      <c r="DC42" s="239"/>
      <c r="DD42" s="239"/>
    </row>
    <row r="43" spans="1:108" ht="15" hidden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</row>
    <row r="44" spans="1:108" ht="15" hidden="1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39"/>
    </row>
    <row r="45" spans="1:108" ht="15" hidden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  <c r="DD45" s="239"/>
    </row>
    <row r="46" spans="1:108" ht="15" hidden="1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239"/>
      <c r="CU46" s="239"/>
      <c r="CV46" s="239"/>
      <c r="CW46" s="239"/>
      <c r="CX46" s="239"/>
      <c r="CY46" s="239"/>
      <c r="CZ46" s="239"/>
      <c r="DA46" s="239"/>
      <c r="DB46" s="239"/>
      <c r="DC46" s="239"/>
      <c r="DD46" s="239"/>
    </row>
    <row r="47" spans="1:108" ht="15" hidden="1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</row>
    <row r="48" spans="1:108" ht="15" hidden="1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39"/>
    </row>
    <row r="49" ht="15" hidden="1"/>
  </sheetData>
  <sheetProtection/>
  <mergeCells count="39">
    <mergeCell ref="A37:DD37"/>
    <mergeCell ref="A38:DD38"/>
    <mergeCell ref="A39:DD48"/>
    <mergeCell ref="A28:BY28"/>
    <mergeCell ref="A29:BY29"/>
    <mergeCell ref="A31:DD32"/>
    <mergeCell ref="A34:DD34"/>
    <mergeCell ref="A35:DD35"/>
    <mergeCell ref="A36:DD36"/>
    <mergeCell ref="CO21:DD21"/>
    <mergeCell ref="X22:BK22"/>
    <mergeCell ref="CO22:DD22"/>
    <mergeCell ref="CO23:DD23"/>
    <mergeCell ref="A25:BY25"/>
    <mergeCell ref="A26:BY26"/>
    <mergeCell ref="CO17:DD17"/>
    <mergeCell ref="A18:BY19"/>
    <mergeCell ref="CO18:DD18"/>
    <mergeCell ref="CO19:DD19"/>
    <mergeCell ref="A20:BY20"/>
    <mergeCell ref="CO20:DD20"/>
    <mergeCell ref="J12:BW12"/>
    <mergeCell ref="CO13:DD13"/>
    <mergeCell ref="CO14:DD14"/>
    <mergeCell ref="A15:BX15"/>
    <mergeCell ref="CO15:DD15"/>
    <mergeCell ref="CO16:DD16"/>
    <mergeCell ref="BM4:DD4"/>
    <mergeCell ref="A5:W5"/>
    <mergeCell ref="BM5:DD5"/>
    <mergeCell ref="BM6:DD6"/>
    <mergeCell ref="A10:BY10"/>
    <mergeCell ref="A11:BW11"/>
    <mergeCell ref="A1:W1"/>
    <mergeCell ref="BM1:DC1"/>
    <mergeCell ref="A2:AD2"/>
    <mergeCell ref="BM2:DC2"/>
    <mergeCell ref="A3:AZ3"/>
    <mergeCell ref="BM3:DC3"/>
  </mergeCells>
  <printOptions/>
  <pageMargins left="0.75" right="0.75" top="0.47" bottom="0.45" header="0.25" footer="0.2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79"/>
  <sheetViews>
    <sheetView view="pageBreakPreview" zoomScale="75" zoomScaleSheetLayoutView="75" zoomScalePageLayoutView="0" workbookViewId="0" topLeftCell="A1">
      <selection activeCell="DH26" sqref="DH26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 customHeight="1">
      <c r="CF2" s="287" t="s">
        <v>145</v>
      </c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</row>
    <row r="3" spans="1:108" ht="15" customHeight="1">
      <c r="A3" s="288" t="s">
        <v>146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</row>
    <row r="4" spans="1:108" ht="15" customHeight="1">
      <c r="A4" s="288" t="s">
        <v>250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</row>
    <row r="5" spans="1:108" ht="1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288"/>
      <c r="CL5" s="288"/>
      <c r="CM5" s="288"/>
      <c r="CN5" s="288"/>
      <c r="CO5" s="288"/>
      <c r="CP5" s="288"/>
      <c r="CQ5" s="288"/>
      <c r="CR5" s="288"/>
      <c r="CS5" s="288"/>
      <c r="CT5" s="288"/>
      <c r="CU5" s="288"/>
      <c r="CV5" s="288"/>
      <c r="CW5" s="288"/>
      <c r="CX5" s="288"/>
      <c r="CY5" s="288"/>
      <c r="CZ5" s="288"/>
      <c r="DA5" s="288"/>
      <c r="DB5" s="288"/>
      <c r="DC5" s="288"/>
      <c r="DD5" s="288"/>
    </row>
    <row r="6" spans="73:108" ht="18" customHeight="1"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</row>
    <row r="7" spans="1:108" ht="15">
      <c r="A7" s="290" t="s">
        <v>4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2"/>
      <c r="BU7" s="290" t="s">
        <v>62</v>
      </c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2"/>
    </row>
    <row r="8" spans="1:108" s="51" customFormat="1" ht="15" customHeight="1">
      <c r="A8" s="50"/>
      <c r="B8" s="264" t="s">
        <v>63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5"/>
      <c r="BU8" s="282">
        <v>45435588.69</v>
      </c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4"/>
    </row>
    <row r="9" spans="1:108" s="49" customFormat="1" ht="15" customHeight="1">
      <c r="A9" s="52"/>
      <c r="B9" s="285" t="s">
        <v>5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6"/>
      <c r="BU9" s="279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1"/>
    </row>
    <row r="10" spans="1:108" s="49" customFormat="1" ht="30" customHeight="1">
      <c r="A10" s="48"/>
      <c r="B10" s="271" t="s">
        <v>64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2"/>
      <c r="BU10" s="279">
        <f>BU12+BU14</f>
        <v>35650774.11</v>
      </c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1"/>
    </row>
    <row r="11" spans="1:108" s="49" customFormat="1" ht="15" customHeight="1">
      <c r="A11" s="52"/>
      <c r="B11" s="269" t="s">
        <v>6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70"/>
      <c r="BU11" s="279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1"/>
    </row>
    <row r="12" spans="1:108" s="49" customFormat="1" ht="45" customHeight="1">
      <c r="A12" s="48"/>
      <c r="B12" s="271" t="s">
        <v>65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2"/>
      <c r="BU12" s="273">
        <v>35650774.11</v>
      </c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5"/>
    </row>
    <row r="13" spans="1:108" s="49" customFormat="1" ht="45" customHeight="1">
      <c r="A13" s="48"/>
      <c r="B13" s="271" t="s">
        <v>66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2"/>
      <c r="BU13" s="273">
        <v>0</v>
      </c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5"/>
    </row>
    <row r="14" spans="1:135" s="49" customFormat="1" ht="45" customHeight="1">
      <c r="A14" s="48"/>
      <c r="B14" s="271" t="s">
        <v>67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2"/>
      <c r="BU14" s="273">
        <v>0</v>
      </c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5"/>
      <c r="DO14" s="242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</row>
    <row r="15" spans="1:108" s="49" customFormat="1" ht="30" customHeight="1">
      <c r="A15" s="48"/>
      <c r="B15" s="271" t="s">
        <v>68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2"/>
      <c r="BU15" s="276">
        <v>6025643.19</v>
      </c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8"/>
    </row>
    <row r="16" spans="1:108" s="49" customFormat="1" ht="30" customHeight="1">
      <c r="A16" s="48"/>
      <c r="B16" s="271" t="s">
        <v>69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2"/>
      <c r="BU16" s="273">
        <v>6349599.62</v>
      </c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8"/>
    </row>
    <row r="17" spans="1:108" s="49" customFormat="1" ht="15" customHeight="1">
      <c r="A17" s="53"/>
      <c r="B17" s="269" t="s">
        <v>6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70"/>
      <c r="BU17" s="246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8"/>
    </row>
    <row r="18" spans="1:108" s="49" customFormat="1" ht="30" customHeight="1">
      <c r="A18" s="48"/>
      <c r="B18" s="271" t="s">
        <v>70</v>
      </c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2"/>
      <c r="BU18" s="273">
        <v>3435214.96</v>
      </c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5"/>
    </row>
    <row r="19" spans="1:108" s="49" customFormat="1" ht="15" customHeight="1">
      <c r="A19" s="48"/>
      <c r="B19" s="271" t="s">
        <v>71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2"/>
      <c r="BU19" s="276">
        <v>825262.04</v>
      </c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8"/>
    </row>
    <row r="20" spans="1:108" s="51" customFormat="1" ht="15" customHeight="1">
      <c r="A20" s="50"/>
      <c r="B20" s="264" t="s">
        <v>72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5"/>
      <c r="BU20" s="266">
        <v>8913179.15</v>
      </c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1"/>
    </row>
    <row r="21" spans="1:108" ht="15" customHeight="1">
      <c r="A21" s="34"/>
      <c r="B21" s="262" t="s">
        <v>5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3"/>
      <c r="BU21" s="246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8"/>
    </row>
    <row r="22" spans="1:108" ht="30" customHeight="1">
      <c r="A22" s="36"/>
      <c r="B22" s="267" t="s">
        <v>73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8"/>
      <c r="BU22" s="254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6"/>
    </row>
    <row r="23" spans="1:108" ht="30" customHeight="1">
      <c r="A23" s="35"/>
      <c r="B23" s="244" t="s">
        <v>74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5"/>
      <c r="BU23" s="254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6"/>
    </row>
    <row r="24" spans="1:108" ht="15" customHeight="1">
      <c r="A24" s="37"/>
      <c r="B24" s="252" t="s">
        <v>6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3"/>
      <c r="BU24" s="254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6"/>
    </row>
    <row r="25" spans="1:108" ht="15" customHeight="1">
      <c r="A25" s="35"/>
      <c r="B25" s="244" t="s">
        <v>75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5"/>
      <c r="BU25" s="246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8"/>
    </row>
    <row r="26" spans="1:108" ht="15" customHeight="1">
      <c r="A26" s="35"/>
      <c r="B26" s="244" t="s">
        <v>76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5"/>
      <c r="BU26" s="246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8"/>
    </row>
    <row r="27" spans="1:108" ht="15" customHeight="1">
      <c r="A27" s="35"/>
      <c r="B27" s="244" t="s">
        <v>77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5"/>
      <c r="BU27" s="246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8"/>
    </row>
    <row r="28" spans="1:108" ht="15" customHeight="1">
      <c r="A28" s="35"/>
      <c r="B28" s="244" t="s">
        <v>78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5"/>
      <c r="BU28" s="246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8"/>
    </row>
    <row r="29" spans="1:108" ht="15" customHeight="1">
      <c r="A29" s="35"/>
      <c r="B29" s="244" t="s">
        <v>79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5"/>
      <c r="BU29" s="246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8"/>
    </row>
    <row r="30" spans="1:108" ht="15" customHeight="1">
      <c r="A30" s="35"/>
      <c r="B30" s="244" t="s">
        <v>80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5"/>
      <c r="BU30" s="246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8"/>
    </row>
    <row r="31" spans="1:108" ht="30" customHeight="1">
      <c r="A31" s="35"/>
      <c r="B31" s="244" t="s">
        <v>81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5"/>
      <c r="BU31" s="246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8"/>
    </row>
    <row r="32" spans="1:108" ht="30" customHeight="1">
      <c r="A32" s="35"/>
      <c r="B32" s="244" t="s">
        <v>82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5"/>
      <c r="BU32" s="246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8"/>
    </row>
    <row r="33" spans="1:108" ht="15" customHeight="1">
      <c r="A33" s="35"/>
      <c r="B33" s="244" t="s">
        <v>83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5"/>
      <c r="BU33" s="246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8"/>
    </row>
    <row r="34" spans="1:108" ht="15" customHeight="1">
      <c r="A34" s="35"/>
      <c r="B34" s="244" t="s">
        <v>84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5"/>
      <c r="BU34" s="246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8"/>
    </row>
    <row r="35" spans="1:108" ht="45" customHeight="1">
      <c r="A35" s="35"/>
      <c r="B35" s="244" t="s">
        <v>85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5"/>
      <c r="BU35" s="249">
        <v>189144.6</v>
      </c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1"/>
    </row>
    <row r="36" spans="1:108" ht="13.5" customHeight="1">
      <c r="A36" s="37"/>
      <c r="B36" s="252" t="s">
        <v>6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3"/>
      <c r="BU36" s="246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8"/>
    </row>
    <row r="37" spans="1:108" ht="15" customHeight="1">
      <c r="A37" s="35"/>
      <c r="B37" s="244" t="s">
        <v>86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5"/>
      <c r="BU37" s="246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8"/>
    </row>
    <row r="38" spans="1:108" ht="15" customHeight="1">
      <c r="A38" s="35"/>
      <c r="B38" s="244" t="s">
        <v>87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44"/>
      <c r="BT38" s="245"/>
      <c r="BU38" s="246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8"/>
    </row>
    <row r="39" spans="1:108" ht="15" customHeight="1">
      <c r="A39" s="35"/>
      <c r="B39" s="244" t="s">
        <v>88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5"/>
      <c r="BU39" s="246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8"/>
    </row>
    <row r="40" spans="1:108" ht="15" customHeight="1">
      <c r="A40" s="35"/>
      <c r="B40" s="244" t="s">
        <v>89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5"/>
      <c r="BU40" s="246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8"/>
    </row>
    <row r="41" spans="1:108" ht="15" customHeight="1">
      <c r="A41" s="35"/>
      <c r="B41" s="244" t="s">
        <v>90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5"/>
      <c r="BU41" s="246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8"/>
    </row>
    <row r="42" spans="1:108" ht="15" customHeight="1">
      <c r="A42" s="35"/>
      <c r="B42" s="244" t="s">
        <v>91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5"/>
      <c r="BU42" s="246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8"/>
    </row>
    <row r="43" spans="1:108" ht="30" customHeight="1">
      <c r="A43" s="35"/>
      <c r="B43" s="244" t="s">
        <v>92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5"/>
      <c r="BU43" s="246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8"/>
    </row>
    <row r="44" spans="1:108" ht="30" customHeight="1">
      <c r="A44" s="35"/>
      <c r="B44" s="244" t="s">
        <v>93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5"/>
      <c r="BU44" s="246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8"/>
    </row>
    <row r="45" spans="1:108" ht="15" customHeight="1">
      <c r="A45" s="35"/>
      <c r="B45" s="244" t="s">
        <v>94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5"/>
      <c r="BU45" s="246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8"/>
    </row>
    <row r="46" spans="1:108" ht="15" customHeight="1">
      <c r="A46" s="35"/>
      <c r="B46" s="244" t="s">
        <v>95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5"/>
      <c r="BU46" s="246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8"/>
    </row>
    <row r="47" spans="1:108" s="3" customFormat="1" ht="15" customHeight="1">
      <c r="A47" s="33"/>
      <c r="B47" s="257" t="s">
        <v>96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8"/>
      <c r="BU47" s="259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0"/>
      <c r="DD47" s="261"/>
    </row>
    <row r="48" spans="1:108" ht="15" customHeight="1">
      <c r="A48" s="38"/>
      <c r="B48" s="262" t="s">
        <v>5</v>
      </c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62"/>
      <c r="BT48" s="263"/>
      <c r="BU48" s="246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247"/>
      <c r="CN48" s="247"/>
      <c r="CO48" s="247"/>
      <c r="CP48" s="247"/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  <c r="DB48" s="247"/>
      <c r="DC48" s="247"/>
      <c r="DD48" s="248"/>
    </row>
    <row r="49" spans="1:108" ht="15" customHeight="1">
      <c r="A49" s="35"/>
      <c r="B49" s="244" t="s">
        <v>97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5"/>
      <c r="BU49" s="246"/>
      <c r="BV49" s="247"/>
      <c r="BW49" s="247"/>
      <c r="BX49" s="247"/>
      <c r="BY49" s="247"/>
      <c r="BZ49" s="247"/>
      <c r="CA49" s="247"/>
      <c r="CB49" s="247"/>
      <c r="CC49" s="247"/>
      <c r="CD49" s="247"/>
      <c r="CE49" s="247"/>
      <c r="CF49" s="247"/>
      <c r="CG49" s="247"/>
      <c r="CH49" s="247"/>
      <c r="CI49" s="247"/>
      <c r="CJ49" s="247"/>
      <c r="CK49" s="247"/>
      <c r="CL49" s="247"/>
      <c r="CM49" s="247"/>
      <c r="CN49" s="247"/>
      <c r="CO49" s="247"/>
      <c r="CP49" s="247"/>
      <c r="CQ49" s="247"/>
      <c r="CR49" s="247"/>
      <c r="CS49" s="247"/>
      <c r="CT49" s="247"/>
      <c r="CU49" s="247"/>
      <c r="CV49" s="247"/>
      <c r="CW49" s="247"/>
      <c r="CX49" s="247"/>
      <c r="CY49" s="247"/>
      <c r="CZ49" s="247"/>
      <c r="DA49" s="247"/>
      <c r="DB49" s="247"/>
      <c r="DC49" s="247"/>
      <c r="DD49" s="248"/>
    </row>
    <row r="50" spans="1:108" ht="30" customHeight="1">
      <c r="A50" s="35"/>
      <c r="B50" s="244" t="s">
        <v>98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5"/>
      <c r="BU50" s="246"/>
      <c r="BV50" s="247"/>
      <c r="BW50" s="247"/>
      <c r="BX50" s="247"/>
      <c r="BY50" s="247"/>
      <c r="BZ50" s="247"/>
      <c r="CA50" s="247"/>
      <c r="CB50" s="247"/>
      <c r="CC50" s="247"/>
      <c r="CD50" s="247"/>
      <c r="CE50" s="247"/>
      <c r="CF50" s="247"/>
      <c r="CG50" s="247"/>
      <c r="CH50" s="247"/>
      <c r="CI50" s="247"/>
      <c r="CJ50" s="247"/>
      <c r="CK50" s="247"/>
      <c r="CL50" s="247"/>
      <c r="CM50" s="247"/>
      <c r="CN50" s="247"/>
      <c r="CO50" s="247"/>
      <c r="CP50" s="247"/>
      <c r="CQ50" s="247"/>
      <c r="CR50" s="247"/>
      <c r="CS50" s="247"/>
      <c r="CT50" s="247"/>
      <c r="CU50" s="247"/>
      <c r="CV50" s="247"/>
      <c r="CW50" s="247"/>
      <c r="CX50" s="247"/>
      <c r="CY50" s="247"/>
      <c r="CZ50" s="247"/>
      <c r="DA50" s="247"/>
      <c r="DB50" s="247"/>
      <c r="DC50" s="247"/>
      <c r="DD50" s="248"/>
    </row>
    <row r="51" spans="1:108" ht="15" customHeight="1">
      <c r="A51" s="37"/>
      <c r="B51" s="252" t="s">
        <v>6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3"/>
      <c r="BU51" s="254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5"/>
      <c r="CW51" s="255"/>
      <c r="CX51" s="255"/>
      <c r="CY51" s="255"/>
      <c r="CZ51" s="255"/>
      <c r="DA51" s="255"/>
      <c r="DB51" s="255"/>
      <c r="DC51" s="255"/>
      <c r="DD51" s="256"/>
    </row>
    <row r="52" spans="1:108" ht="15" customHeight="1">
      <c r="A52" s="35"/>
      <c r="B52" s="244" t="s">
        <v>99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5"/>
      <c r="BU52" s="246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8"/>
    </row>
    <row r="53" spans="1:108" ht="15" customHeight="1">
      <c r="A53" s="35"/>
      <c r="B53" s="244" t="s">
        <v>100</v>
      </c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5"/>
      <c r="BU53" s="246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247"/>
      <c r="CN53" s="247"/>
      <c r="CO53" s="247"/>
      <c r="CP53" s="247"/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8"/>
    </row>
    <row r="54" spans="1:108" ht="15" customHeight="1">
      <c r="A54" s="35"/>
      <c r="B54" s="244" t="s">
        <v>101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5"/>
      <c r="BU54" s="246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7"/>
      <c r="CN54" s="247"/>
      <c r="CO54" s="247"/>
      <c r="CP54" s="247"/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248"/>
    </row>
    <row r="55" spans="1:108" ht="15" customHeight="1">
      <c r="A55" s="35"/>
      <c r="B55" s="244" t="s">
        <v>102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5"/>
      <c r="BU55" s="246"/>
      <c r="BV55" s="247"/>
      <c r="BW55" s="247"/>
      <c r="BX55" s="247"/>
      <c r="BY55" s="247"/>
      <c r="BZ55" s="247"/>
      <c r="CA55" s="247"/>
      <c r="CB55" s="247"/>
      <c r="CC55" s="247"/>
      <c r="CD55" s="247"/>
      <c r="CE55" s="247"/>
      <c r="CF55" s="247"/>
      <c r="CG55" s="247"/>
      <c r="CH55" s="247"/>
      <c r="CI55" s="247"/>
      <c r="CJ55" s="247"/>
      <c r="CK55" s="247"/>
      <c r="CL55" s="247"/>
      <c r="CM55" s="247"/>
      <c r="CN55" s="247"/>
      <c r="CO55" s="247"/>
      <c r="CP55" s="247"/>
      <c r="CQ55" s="247"/>
      <c r="CR55" s="247"/>
      <c r="CS55" s="247"/>
      <c r="CT55" s="247"/>
      <c r="CU55" s="247"/>
      <c r="CV55" s="247"/>
      <c r="CW55" s="247"/>
      <c r="CX55" s="247"/>
      <c r="CY55" s="247"/>
      <c r="CZ55" s="247"/>
      <c r="DA55" s="247"/>
      <c r="DB55" s="247"/>
      <c r="DC55" s="247"/>
      <c r="DD55" s="248"/>
    </row>
    <row r="56" spans="1:108" ht="15" customHeight="1">
      <c r="A56" s="35"/>
      <c r="B56" s="244" t="s">
        <v>103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5"/>
      <c r="BU56" s="246"/>
      <c r="BV56" s="247"/>
      <c r="BW56" s="247"/>
      <c r="BX56" s="247"/>
      <c r="BY56" s="247"/>
      <c r="BZ56" s="247"/>
      <c r="CA56" s="247"/>
      <c r="CB56" s="247"/>
      <c r="CC56" s="247"/>
      <c r="CD56" s="247"/>
      <c r="CE56" s="247"/>
      <c r="CF56" s="247"/>
      <c r="CG56" s="247"/>
      <c r="CH56" s="247"/>
      <c r="CI56" s="247"/>
      <c r="CJ56" s="247"/>
      <c r="CK56" s="247"/>
      <c r="CL56" s="247"/>
      <c r="CM56" s="247"/>
      <c r="CN56" s="247"/>
      <c r="CO56" s="247"/>
      <c r="CP56" s="247"/>
      <c r="CQ56" s="247"/>
      <c r="CR56" s="247"/>
      <c r="CS56" s="247"/>
      <c r="CT56" s="247"/>
      <c r="CU56" s="247"/>
      <c r="CV56" s="247"/>
      <c r="CW56" s="247"/>
      <c r="CX56" s="247"/>
      <c r="CY56" s="247"/>
      <c r="CZ56" s="247"/>
      <c r="DA56" s="247"/>
      <c r="DB56" s="247"/>
      <c r="DC56" s="247"/>
      <c r="DD56" s="248"/>
    </row>
    <row r="57" spans="1:108" ht="15" customHeight="1">
      <c r="A57" s="35"/>
      <c r="B57" s="244" t="s">
        <v>104</v>
      </c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5"/>
      <c r="BU57" s="246"/>
      <c r="BV57" s="247"/>
      <c r="BW57" s="247"/>
      <c r="BX57" s="247"/>
      <c r="BY57" s="247"/>
      <c r="BZ57" s="247"/>
      <c r="CA57" s="247"/>
      <c r="CB57" s="247"/>
      <c r="CC57" s="247"/>
      <c r="CD57" s="247"/>
      <c r="CE57" s="247"/>
      <c r="CF57" s="247"/>
      <c r="CG57" s="247"/>
      <c r="CH57" s="247"/>
      <c r="CI57" s="247"/>
      <c r="CJ57" s="247"/>
      <c r="CK57" s="247"/>
      <c r="CL57" s="247"/>
      <c r="CM57" s="247"/>
      <c r="CN57" s="247"/>
      <c r="CO57" s="247"/>
      <c r="CP57" s="247"/>
      <c r="CQ57" s="247"/>
      <c r="CR57" s="247"/>
      <c r="CS57" s="247"/>
      <c r="CT57" s="247"/>
      <c r="CU57" s="247"/>
      <c r="CV57" s="247"/>
      <c r="CW57" s="247"/>
      <c r="CX57" s="247"/>
      <c r="CY57" s="247"/>
      <c r="CZ57" s="247"/>
      <c r="DA57" s="247"/>
      <c r="DB57" s="247"/>
      <c r="DC57" s="247"/>
      <c r="DD57" s="248"/>
    </row>
    <row r="58" spans="1:108" ht="15" customHeight="1">
      <c r="A58" s="35"/>
      <c r="B58" s="244" t="s">
        <v>105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5"/>
      <c r="BU58" s="246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  <c r="CF58" s="247"/>
      <c r="CG58" s="247"/>
      <c r="CH58" s="247"/>
      <c r="CI58" s="247"/>
      <c r="CJ58" s="247"/>
      <c r="CK58" s="247"/>
      <c r="CL58" s="247"/>
      <c r="CM58" s="247"/>
      <c r="CN58" s="247"/>
      <c r="CO58" s="247"/>
      <c r="CP58" s="247"/>
      <c r="CQ58" s="247"/>
      <c r="CR58" s="247"/>
      <c r="CS58" s="247"/>
      <c r="CT58" s="247"/>
      <c r="CU58" s="247"/>
      <c r="CV58" s="247"/>
      <c r="CW58" s="247"/>
      <c r="CX58" s="247"/>
      <c r="CY58" s="247"/>
      <c r="CZ58" s="247"/>
      <c r="DA58" s="247"/>
      <c r="DB58" s="247"/>
      <c r="DC58" s="247"/>
      <c r="DD58" s="248"/>
    </row>
    <row r="59" spans="1:108" ht="15" customHeight="1">
      <c r="A59" s="35"/>
      <c r="B59" s="244" t="s">
        <v>106</v>
      </c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5"/>
      <c r="BU59" s="246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/>
      <c r="CF59" s="247"/>
      <c r="CG59" s="247"/>
      <c r="CH59" s="247"/>
      <c r="CI59" s="247"/>
      <c r="CJ59" s="247"/>
      <c r="CK59" s="247"/>
      <c r="CL59" s="247"/>
      <c r="CM59" s="247"/>
      <c r="CN59" s="247"/>
      <c r="CO59" s="247"/>
      <c r="CP59" s="247"/>
      <c r="CQ59" s="247"/>
      <c r="CR59" s="247"/>
      <c r="CS59" s="247"/>
      <c r="CT59" s="247"/>
      <c r="CU59" s="247"/>
      <c r="CV59" s="247"/>
      <c r="CW59" s="247"/>
      <c r="CX59" s="247"/>
      <c r="CY59" s="247"/>
      <c r="CZ59" s="247"/>
      <c r="DA59" s="247"/>
      <c r="DB59" s="247"/>
      <c r="DC59" s="247"/>
      <c r="DD59" s="248"/>
    </row>
    <row r="60" spans="1:108" ht="15" customHeight="1">
      <c r="A60" s="35"/>
      <c r="B60" s="244" t="s">
        <v>107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5"/>
      <c r="BU60" s="246"/>
      <c r="BV60" s="247"/>
      <c r="BW60" s="247"/>
      <c r="BX60" s="247"/>
      <c r="BY60" s="247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7"/>
      <c r="CK60" s="247"/>
      <c r="CL60" s="247"/>
      <c r="CM60" s="247"/>
      <c r="CN60" s="247"/>
      <c r="CO60" s="247"/>
      <c r="CP60" s="247"/>
      <c r="CQ60" s="247"/>
      <c r="CR60" s="247"/>
      <c r="CS60" s="247"/>
      <c r="CT60" s="247"/>
      <c r="CU60" s="247"/>
      <c r="CV60" s="247"/>
      <c r="CW60" s="247"/>
      <c r="CX60" s="247"/>
      <c r="CY60" s="247"/>
      <c r="CZ60" s="247"/>
      <c r="DA60" s="247"/>
      <c r="DB60" s="247"/>
      <c r="DC60" s="247"/>
      <c r="DD60" s="248"/>
    </row>
    <row r="61" spans="1:108" ht="15" customHeight="1">
      <c r="A61" s="35"/>
      <c r="B61" s="244" t="s">
        <v>108</v>
      </c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5"/>
      <c r="BU61" s="246"/>
      <c r="BV61" s="247"/>
      <c r="BW61" s="247"/>
      <c r="BX61" s="247"/>
      <c r="BY61" s="247"/>
      <c r="BZ61" s="247"/>
      <c r="CA61" s="247"/>
      <c r="CB61" s="247"/>
      <c r="CC61" s="247"/>
      <c r="CD61" s="247"/>
      <c r="CE61" s="247"/>
      <c r="CF61" s="247"/>
      <c r="CG61" s="247"/>
      <c r="CH61" s="247"/>
      <c r="CI61" s="247"/>
      <c r="CJ61" s="247"/>
      <c r="CK61" s="247"/>
      <c r="CL61" s="247"/>
      <c r="CM61" s="247"/>
      <c r="CN61" s="247"/>
      <c r="CO61" s="247"/>
      <c r="CP61" s="247"/>
      <c r="CQ61" s="247"/>
      <c r="CR61" s="247"/>
      <c r="CS61" s="247"/>
      <c r="CT61" s="247"/>
      <c r="CU61" s="247"/>
      <c r="CV61" s="247"/>
      <c r="CW61" s="247"/>
      <c r="CX61" s="247"/>
      <c r="CY61" s="247"/>
      <c r="CZ61" s="247"/>
      <c r="DA61" s="247"/>
      <c r="DB61" s="247"/>
      <c r="DC61" s="247"/>
      <c r="DD61" s="248"/>
    </row>
    <row r="62" spans="1:108" ht="15" customHeight="1">
      <c r="A62" s="35"/>
      <c r="B62" s="244" t="s">
        <v>109</v>
      </c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  <c r="BK62" s="244"/>
      <c r="BL62" s="244"/>
      <c r="BM62" s="244"/>
      <c r="BN62" s="244"/>
      <c r="BO62" s="244"/>
      <c r="BP62" s="244"/>
      <c r="BQ62" s="244"/>
      <c r="BR62" s="244"/>
      <c r="BS62" s="244"/>
      <c r="BT62" s="245"/>
      <c r="BU62" s="246"/>
      <c r="BV62" s="247"/>
      <c r="BW62" s="247"/>
      <c r="BX62" s="247"/>
      <c r="BY62" s="247"/>
      <c r="BZ62" s="247"/>
      <c r="CA62" s="247"/>
      <c r="CB62" s="247"/>
      <c r="CC62" s="247"/>
      <c r="CD62" s="247"/>
      <c r="CE62" s="247"/>
      <c r="CF62" s="247"/>
      <c r="CG62" s="247"/>
      <c r="CH62" s="247"/>
      <c r="CI62" s="247"/>
      <c r="CJ62" s="247"/>
      <c r="CK62" s="247"/>
      <c r="CL62" s="247"/>
      <c r="CM62" s="247"/>
      <c r="CN62" s="247"/>
      <c r="CO62" s="247"/>
      <c r="CP62" s="247"/>
      <c r="CQ62" s="247"/>
      <c r="CR62" s="247"/>
      <c r="CS62" s="247"/>
      <c r="CT62" s="247"/>
      <c r="CU62" s="247"/>
      <c r="CV62" s="247"/>
      <c r="CW62" s="247"/>
      <c r="CX62" s="247"/>
      <c r="CY62" s="247"/>
      <c r="CZ62" s="247"/>
      <c r="DA62" s="247"/>
      <c r="DB62" s="247"/>
      <c r="DC62" s="247"/>
      <c r="DD62" s="248"/>
    </row>
    <row r="63" spans="1:108" ht="15" customHeight="1">
      <c r="A63" s="35"/>
      <c r="B63" s="244" t="s">
        <v>110</v>
      </c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5"/>
      <c r="BU63" s="246"/>
      <c r="BV63" s="247"/>
      <c r="BW63" s="247"/>
      <c r="BX63" s="247"/>
      <c r="BY63" s="247"/>
      <c r="BZ63" s="247"/>
      <c r="CA63" s="247"/>
      <c r="CB63" s="247"/>
      <c r="CC63" s="247"/>
      <c r="CD63" s="247"/>
      <c r="CE63" s="247"/>
      <c r="CF63" s="247"/>
      <c r="CG63" s="247"/>
      <c r="CH63" s="247"/>
      <c r="CI63" s="247"/>
      <c r="CJ63" s="247"/>
      <c r="CK63" s="247"/>
      <c r="CL63" s="247"/>
      <c r="CM63" s="247"/>
      <c r="CN63" s="247"/>
      <c r="CO63" s="247"/>
      <c r="CP63" s="247"/>
      <c r="CQ63" s="247"/>
      <c r="CR63" s="247"/>
      <c r="CS63" s="247"/>
      <c r="CT63" s="247"/>
      <c r="CU63" s="247"/>
      <c r="CV63" s="247"/>
      <c r="CW63" s="247"/>
      <c r="CX63" s="247"/>
      <c r="CY63" s="247"/>
      <c r="CZ63" s="247"/>
      <c r="DA63" s="247"/>
      <c r="DB63" s="247"/>
      <c r="DC63" s="247"/>
      <c r="DD63" s="248"/>
    </row>
    <row r="64" spans="1:108" ht="15" customHeight="1">
      <c r="A64" s="35"/>
      <c r="B64" s="244" t="s">
        <v>111</v>
      </c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5"/>
      <c r="BU64" s="246"/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7"/>
      <c r="CL64" s="247"/>
      <c r="CM64" s="247"/>
      <c r="CN64" s="247"/>
      <c r="CO64" s="247"/>
      <c r="CP64" s="247"/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8"/>
    </row>
    <row r="65" spans="1:108" ht="45" customHeight="1">
      <c r="A65" s="35"/>
      <c r="B65" s="244" t="s">
        <v>112</v>
      </c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4"/>
      <c r="BR65" s="244"/>
      <c r="BS65" s="244"/>
      <c r="BT65" s="245"/>
      <c r="BU65" s="249">
        <v>152469.5</v>
      </c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  <c r="CY65" s="250"/>
      <c r="CZ65" s="250"/>
      <c r="DA65" s="250"/>
      <c r="DB65" s="250"/>
      <c r="DC65" s="250"/>
      <c r="DD65" s="251"/>
    </row>
    <row r="66" spans="1:108" ht="15" customHeight="1">
      <c r="A66" s="39"/>
      <c r="B66" s="252" t="s">
        <v>6</v>
      </c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3"/>
      <c r="BU66" s="246"/>
      <c r="BV66" s="247"/>
      <c r="BW66" s="247"/>
      <c r="BX66" s="247"/>
      <c r="BY66" s="247"/>
      <c r="BZ66" s="247"/>
      <c r="CA66" s="247"/>
      <c r="CB66" s="247"/>
      <c r="CC66" s="247"/>
      <c r="CD66" s="247"/>
      <c r="CE66" s="247"/>
      <c r="CF66" s="247"/>
      <c r="CG66" s="247"/>
      <c r="CH66" s="247"/>
      <c r="CI66" s="247"/>
      <c r="CJ66" s="247"/>
      <c r="CK66" s="247"/>
      <c r="CL66" s="247"/>
      <c r="CM66" s="247"/>
      <c r="CN66" s="247"/>
      <c r="CO66" s="247"/>
      <c r="CP66" s="247"/>
      <c r="CQ66" s="247"/>
      <c r="CR66" s="247"/>
      <c r="CS66" s="247"/>
      <c r="CT66" s="247"/>
      <c r="CU66" s="247"/>
      <c r="CV66" s="247"/>
      <c r="CW66" s="247"/>
      <c r="CX66" s="247"/>
      <c r="CY66" s="247"/>
      <c r="CZ66" s="247"/>
      <c r="DA66" s="247"/>
      <c r="DB66" s="247"/>
      <c r="DC66" s="247"/>
      <c r="DD66" s="248"/>
    </row>
    <row r="67" spans="1:108" ht="15" customHeight="1">
      <c r="A67" s="35"/>
      <c r="B67" s="244" t="s">
        <v>113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5"/>
      <c r="BU67" s="246"/>
      <c r="BV67" s="247"/>
      <c r="BW67" s="247"/>
      <c r="BX67" s="247"/>
      <c r="BY67" s="247"/>
      <c r="BZ67" s="247"/>
      <c r="CA67" s="247"/>
      <c r="CB67" s="247"/>
      <c r="CC67" s="247"/>
      <c r="CD67" s="247"/>
      <c r="CE67" s="247"/>
      <c r="CF67" s="247"/>
      <c r="CG67" s="247"/>
      <c r="CH67" s="247"/>
      <c r="CI67" s="247"/>
      <c r="CJ67" s="247"/>
      <c r="CK67" s="247"/>
      <c r="CL67" s="247"/>
      <c r="CM67" s="247"/>
      <c r="CN67" s="247"/>
      <c r="CO67" s="247"/>
      <c r="CP67" s="247"/>
      <c r="CQ67" s="247"/>
      <c r="CR67" s="247"/>
      <c r="CS67" s="247"/>
      <c r="CT67" s="247"/>
      <c r="CU67" s="247"/>
      <c r="CV67" s="247"/>
      <c r="CW67" s="247"/>
      <c r="CX67" s="247"/>
      <c r="CY67" s="247"/>
      <c r="CZ67" s="247"/>
      <c r="DA67" s="247"/>
      <c r="DB67" s="247"/>
      <c r="DC67" s="247"/>
      <c r="DD67" s="248"/>
    </row>
    <row r="68" spans="1:108" ht="15" customHeight="1">
      <c r="A68" s="35"/>
      <c r="B68" s="244" t="s">
        <v>114</v>
      </c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44"/>
      <c r="BJ68" s="244"/>
      <c r="BK68" s="244"/>
      <c r="BL68" s="244"/>
      <c r="BM68" s="244"/>
      <c r="BN68" s="244"/>
      <c r="BO68" s="244"/>
      <c r="BP68" s="244"/>
      <c r="BQ68" s="244"/>
      <c r="BR68" s="244"/>
      <c r="BS68" s="244"/>
      <c r="BT68" s="245"/>
      <c r="BU68" s="246"/>
      <c r="BV68" s="247"/>
      <c r="BW68" s="247"/>
      <c r="BX68" s="247"/>
      <c r="BY68" s="247"/>
      <c r="BZ68" s="247"/>
      <c r="CA68" s="247"/>
      <c r="CB68" s="247"/>
      <c r="CC68" s="247"/>
      <c r="CD68" s="247"/>
      <c r="CE68" s="247"/>
      <c r="CF68" s="247"/>
      <c r="CG68" s="247"/>
      <c r="CH68" s="247"/>
      <c r="CI68" s="247"/>
      <c r="CJ68" s="247"/>
      <c r="CK68" s="247"/>
      <c r="CL68" s="247"/>
      <c r="CM68" s="247"/>
      <c r="CN68" s="247"/>
      <c r="CO68" s="247"/>
      <c r="CP68" s="247"/>
      <c r="CQ68" s="247"/>
      <c r="CR68" s="247"/>
      <c r="CS68" s="247"/>
      <c r="CT68" s="247"/>
      <c r="CU68" s="247"/>
      <c r="CV68" s="247"/>
      <c r="CW68" s="247"/>
      <c r="CX68" s="247"/>
      <c r="CY68" s="247"/>
      <c r="CZ68" s="247"/>
      <c r="DA68" s="247"/>
      <c r="DB68" s="247"/>
      <c r="DC68" s="247"/>
      <c r="DD68" s="248"/>
    </row>
    <row r="69" spans="1:108" ht="15" customHeight="1">
      <c r="A69" s="35"/>
      <c r="B69" s="244" t="s">
        <v>115</v>
      </c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44"/>
      <c r="BJ69" s="244"/>
      <c r="BK69" s="244"/>
      <c r="BL69" s="244"/>
      <c r="BM69" s="244"/>
      <c r="BN69" s="244"/>
      <c r="BO69" s="244"/>
      <c r="BP69" s="244"/>
      <c r="BQ69" s="244"/>
      <c r="BR69" s="244"/>
      <c r="BS69" s="244"/>
      <c r="BT69" s="245"/>
      <c r="BU69" s="246"/>
      <c r="BV69" s="247"/>
      <c r="BW69" s="247"/>
      <c r="BX69" s="247"/>
      <c r="BY69" s="247"/>
      <c r="BZ69" s="247"/>
      <c r="CA69" s="247"/>
      <c r="CB69" s="247"/>
      <c r="CC69" s="247"/>
      <c r="CD69" s="247"/>
      <c r="CE69" s="247"/>
      <c r="CF69" s="247"/>
      <c r="CG69" s="247"/>
      <c r="CH69" s="247"/>
      <c r="CI69" s="247"/>
      <c r="CJ69" s="247"/>
      <c r="CK69" s="247"/>
      <c r="CL69" s="247"/>
      <c r="CM69" s="247"/>
      <c r="CN69" s="247"/>
      <c r="CO69" s="247"/>
      <c r="CP69" s="247"/>
      <c r="CQ69" s="247"/>
      <c r="CR69" s="247"/>
      <c r="CS69" s="247"/>
      <c r="CT69" s="247"/>
      <c r="CU69" s="247"/>
      <c r="CV69" s="247"/>
      <c r="CW69" s="247"/>
      <c r="CX69" s="247"/>
      <c r="CY69" s="247"/>
      <c r="CZ69" s="247"/>
      <c r="DA69" s="247"/>
      <c r="DB69" s="247"/>
      <c r="DC69" s="247"/>
      <c r="DD69" s="248"/>
    </row>
    <row r="70" spans="1:108" ht="15" customHeight="1">
      <c r="A70" s="35"/>
      <c r="B70" s="244" t="s">
        <v>116</v>
      </c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5"/>
      <c r="BU70" s="246"/>
      <c r="BV70" s="247"/>
      <c r="BW70" s="247"/>
      <c r="BX70" s="247"/>
      <c r="BY70" s="247"/>
      <c r="BZ70" s="247"/>
      <c r="CA70" s="247"/>
      <c r="CB70" s="247"/>
      <c r="CC70" s="247"/>
      <c r="CD70" s="247"/>
      <c r="CE70" s="247"/>
      <c r="CF70" s="247"/>
      <c r="CG70" s="247"/>
      <c r="CH70" s="247"/>
      <c r="CI70" s="247"/>
      <c r="CJ70" s="247"/>
      <c r="CK70" s="247"/>
      <c r="CL70" s="247"/>
      <c r="CM70" s="247"/>
      <c r="CN70" s="247"/>
      <c r="CO70" s="247"/>
      <c r="CP70" s="247"/>
      <c r="CQ70" s="247"/>
      <c r="CR70" s="247"/>
      <c r="CS70" s="247"/>
      <c r="CT70" s="247"/>
      <c r="CU70" s="247"/>
      <c r="CV70" s="247"/>
      <c r="CW70" s="247"/>
      <c r="CX70" s="247"/>
      <c r="CY70" s="247"/>
      <c r="CZ70" s="247"/>
      <c r="DA70" s="247"/>
      <c r="DB70" s="247"/>
      <c r="DC70" s="247"/>
      <c r="DD70" s="248"/>
    </row>
    <row r="71" spans="1:108" ht="15" customHeight="1">
      <c r="A71" s="35"/>
      <c r="B71" s="244" t="s">
        <v>117</v>
      </c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5"/>
      <c r="BU71" s="246"/>
      <c r="BV71" s="247"/>
      <c r="BW71" s="247"/>
      <c r="BX71" s="247"/>
      <c r="BY71" s="247"/>
      <c r="BZ71" s="247"/>
      <c r="CA71" s="247"/>
      <c r="CB71" s="247"/>
      <c r="CC71" s="247"/>
      <c r="CD71" s="247"/>
      <c r="CE71" s="247"/>
      <c r="CF71" s="247"/>
      <c r="CG71" s="247"/>
      <c r="CH71" s="247"/>
      <c r="CI71" s="247"/>
      <c r="CJ71" s="247"/>
      <c r="CK71" s="247"/>
      <c r="CL71" s="247"/>
      <c r="CM71" s="247"/>
      <c r="CN71" s="247"/>
      <c r="CO71" s="247"/>
      <c r="CP71" s="247"/>
      <c r="CQ71" s="247"/>
      <c r="CR71" s="247"/>
      <c r="CS71" s="247"/>
      <c r="CT71" s="247"/>
      <c r="CU71" s="247"/>
      <c r="CV71" s="247"/>
      <c r="CW71" s="247"/>
      <c r="CX71" s="247"/>
      <c r="CY71" s="247"/>
      <c r="CZ71" s="247"/>
      <c r="DA71" s="247"/>
      <c r="DB71" s="247"/>
      <c r="DC71" s="247"/>
      <c r="DD71" s="248"/>
    </row>
    <row r="72" spans="1:108" ht="15" customHeight="1">
      <c r="A72" s="35"/>
      <c r="B72" s="244" t="s">
        <v>118</v>
      </c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44"/>
      <c r="BT72" s="245"/>
      <c r="BU72" s="246"/>
      <c r="BV72" s="247"/>
      <c r="BW72" s="247"/>
      <c r="BX72" s="247"/>
      <c r="BY72" s="247"/>
      <c r="BZ72" s="247"/>
      <c r="CA72" s="247"/>
      <c r="CB72" s="247"/>
      <c r="CC72" s="247"/>
      <c r="CD72" s="247"/>
      <c r="CE72" s="247"/>
      <c r="CF72" s="247"/>
      <c r="CG72" s="247"/>
      <c r="CH72" s="247"/>
      <c r="CI72" s="247"/>
      <c r="CJ72" s="247"/>
      <c r="CK72" s="247"/>
      <c r="CL72" s="247"/>
      <c r="CM72" s="247"/>
      <c r="CN72" s="247"/>
      <c r="CO72" s="247"/>
      <c r="CP72" s="247"/>
      <c r="CQ72" s="247"/>
      <c r="CR72" s="247"/>
      <c r="CS72" s="247"/>
      <c r="CT72" s="247"/>
      <c r="CU72" s="247"/>
      <c r="CV72" s="247"/>
      <c r="CW72" s="247"/>
      <c r="CX72" s="247"/>
      <c r="CY72" s="247"/>
      <c r="CZ72" s="247"/>
      <c r="DA72" s="247"/>
      <c r="DB72" s="247"/>
      <c r="DC72" s="247"/>
      <c r="DD72" s="248"/>
    </row>
    <row r="73" spans="1:108" ht="15" customHeight="1">
      <c r="A73" s="35"/>
      <c r="B73" s="244" t="s">
        <v>119</v>
      </c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44"/>
      <c r="BT73" s="245"/>
      <c r="BU73" s="246"/>
      <c r="BV73" s="247"/>
      <c r="BW73" s="247"/>
      <c r="BX73" s="247"/>
      <c r="BY73" s="247"/>
      <c r="BZ73" s="247"/>
      <c r="CA73" s="247"/>
      <c r="CB73" s="247"/>
      <c r="CC73" s="247"/>
      <c r="CD73" s="247"/>
      <c r="CE73" s="247"/>
      <c r="CF73" s="247"/>
      <c r="CG73" s="247"/>
      <c r="CH73" s="247"/>
      <c r="CI73" s="247"/>
      <c r="CJ73" s="247"/>
      <c r="CK73" s="247"/>
      <c r="CL73" s="247"/>
      <c r="CM73" s="247"/>
      <c r="CN73" s="247"/>
      <c r="CO73" s="247"/>
      <c r="CP73" s="247"/>
      <c r="CQ73" s="247"/>
      <c r="CR73" s="247"/>
      <c r="CS73" s="247"/>
      <c r="CT73" s="247"/>
      <c r="CU73" s="247"/>
      <c r="CV73" s="247"/>
      <c r="CW73" s="247"/>
      <c r="CX73" s="247"/>
      <c r="CY73" s="247"/>
      <c r="CZ73" s="247"/>
      <c r="DA73" s="247"/>
      <c r="DB73" s="247"/>
      <c r="DC73" s="247"/>
      <c r="DD73" s="248"/>
    </row>
    <row r="74" spans="1:108" ht="15" customHeight="1">
      <c r="A74" s="35"/>
      <c r="B74" s="244" t="s">
        <v>120</v>
      </c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44"/>
      <c r="BJ74" s="244"/>
      <c r="BK74" s="244"/>
      <c r="BL74" s="244"/>
      <c r="BM74" s="244"/>
      <c r="BN74" s="244"/>
      <c r="BO74" s="244"/>
      <c r="BP74" s="244"/>
      <c r="BQ74" s="244"/>
      <c r="BR74" s="244"/>
      <c r="BS74" s="244"/>
      <c r="BT74" s="245"/>
      <c r="BU74" s="246"/>
      <c r="BV74" s="247"/>
      <c r="BW74" s="247"/>
      <c r="BX74" s="247"/>
      <c r="BY74" s="247"/>
      <c r="BZ74" s="247"/>
      <c r="CA74" s="247"/>
      <c r="CB74" s="247"/>
      <c r="CC74" s="247"/>
      <c r="CD74" s="247"/>
      <c r="CE74" s="247"/>
      <c r="CF74" s="247"/>
      <c r="CG74" s="247"/>
      <c r="CH74" s="247"/>
      <c r="CI74" s="247"/>
      <c r="CJ74" s="247"/>
      <c r="CK74" s="247"/>
      <c r="CL74" s="247"/>
      <c r="CM74" s="247"/>
      <c r="CN74" s="247"/>
      <c r="CO74" s="247"/>
      <c r="CP74" s="247"/>
      <c r="CQ74" s="247"/>
      <c r="CR74" s="247"/>
      <c r="CS74" s="247"/>
      <c r="CT74" s="247"/>
      <c r="CU74" s="247"/>
      <c r="CV74" s="247"/>
      <c r="CW74" s="247"/>
      <c r="CX74" s="247"/>
      <c r="CY74" s="247"/>
      <c r="CZ74" s="247"/>
      <c r="DA74" s="247"/>
      <c r="DB74" s="247"/>
      <c r="DC74" s="247"/>
      <c r="DD74" s="248"/>
    </row>
    <row r="75" spans="1:108" ht="15" customHeight="1">
      <c r="A75" s="35"/>
      <c r="B75" s="244" t="s">
        <v>121</v>
      </c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44"/>
      <c r="BJ75" s="244"/>
      <c r="BK75" s="244"/>
      <c r="BL75" s="244"/>
      <c r="BM75" s="244"/>
      <c r="BN75" s="244"/>
      <c r="BO75" s="244"/>
      <c r="BP75" s="244"/>
      <c r="BQ75" s="244"/>
      <c r="BR75" s="244"/>
      <c r="BS75" s="244"/>
      <c r="BT75" s="245"/>
      <c r="BU75" s="246"/>
      <c r="BV75" s="247"/>
      <c r="BW75" s="247"/>
      <c r="BX75" s="247"/>
      <c r="BY75" s="247"/>
      <c r="BZ75" s="247"/>
      <c r="CA75" s="247"/>
      <c r="CB75" s="247"/>
      <c r="CC75" s="247"/>
      <c r="CD75" s="247"/>
      <c r="CE75" s="247"/>
      <c r="CF75" s="247"/>
      <c r="CG75" s="247"/>
      <c r="CH75" s="247"/>
      <c r="CI75" s="247"/>
      <c r="CJ75" s="247"/>
      <c r="CK75" s="247"/>
      <c r="CL75" s="247"/>
      <c r="CM75" s="247"/>
      <c r="CN75" s="247"/>
      <c r="CO75" s="247"/>
      <c r="CP75" s="247"/>
      <c r="CQ75" s="247"/>
      <c r="CR75" s="247"/>
      <c r="CS75" s="247"/>
      <c r="CT75" s="247"/>
      <c r="CU75" s="247"/>
      <c r="CV75" s="247"/>
      <c r="CW75" s="247"/>
      <c r="CX75" s="247"/>
      <c r="CY75" s="247"/>
      <c r="CZ75" s="247"/>
      <c r="DA75" s="247"/>
      <c r="DB75" s="247"/>
      <c r="DC75" s="247"/>
      <c r="DD75" s="248"/>
    </row>
    <row r="76" spans="1:108" ht="15" customHeight="1">
      <c r="A76" s="35"/>
      <c r="B76" s="244" t="s">
        <v>122</v>
      </c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4"/>
      <c r="BM76" s="244"/>
      <c r="BN76" s="244"/>
      <c r="BO76" s="244"/>
      <c r="BP76" s="244"/>
      <c r="BQ76" s="244"/>
      <c r="BR76" s="244"/>
      <c r="BS76" s="244"/>
      <c r="BT76" s="245"/>
      <c r="BU76" s="246"/>
      <c r="BV76" s="247"/>
      <c r="BW76" s="247"/>
      <c r="BX76" s="247"/>
      <c r="BY76" s="247"/>
      <c r="BZ76" s="247"/>
      <c r="CA76" s="247"/>
      <c r="CB76" s="247"/>
      <c r="CC76" s="247"/>
      <c r="CD76" s="247"/>
      <c r="CE76" s="247"/>
      <c r="CF76" s="247"/>
      <c r="CG76" s="247"/>
      <c r="CH76" s="247"/>
      <c r="CI76" s="247"/>
      <c r="CJ76" s="247"/>
      <c r="CK76" s="247"/>
      <c r="CL76" s="247"/>
      <c r="CM76" s="247"/>
      <c r="CN76" s="247"/>
      <c r="CO76" s="247"/>
      <c r="CP76" s="247"/>
      <c r="CQ76" s="247"/>
      <c r="CR76" s="247"/>
      <c r="CS76" s="247"/>
      <c r="CT76" s="247"/>
      <c r="CU76" s="247"/>
      <c r="CV76" s="247"/>
      <c r="CW76" s="247"/>
      <c r="CX76" s="247"/>
      <c r="CY76" s="247"/>
      <c r="CZ76" s="247"/>
      <c r="DA76" s="247"/>
      <c r="DB76" s="247"/>
      <c r="DC76" s="247"/>
      <c r="DD76" s="248"/>
    </row>
    <row r="77" spans="1:108" ht="15" customHeight="1">
      <c r="A77" s="35"/>
      <c r="B77" s="244" t="s">
        <v>123</v>
      </c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244"/>
      <c r="BO77" s="244"/>
      <c r="BP77" s="244"/>
      <c r="BQ77" s="244"/>
      <c r="BR77" s="244"/>
      <c r="BS77" s="244"/>
      <c r="BT77" s="245"/>
      <c r="BU77" s="246"/>
      <c r="BV77" s="247"/>
      <c r="BW77" s="247"/>
      <c r="BX77" s="247"/>
      <c r="BY77" s="247"/>
      <c r="BZ77" s="247"/>
      <c r="CA77" s="247"/>
      <c r="CB77" s="247"/>
      <c r="CC77" s="247"/>
      <c r="CD77" s="247"/>
      <c r="CE77" s="247"/>
      <c r="CF77" s="247"/>
      <c r="CG77" s="247"/>
      <c r="CH77" s="247"/>
      <c r="CI77" s="247"/>
      <c r="CJ77" s="247"/>
      <c r="CK77" s="247"/>
      <c r="CL77" s="247"/>
      <c r="CM77" s="247"/>
      <c r="CN77" s="247"/>
      <c r="CO77" s="247"/>
      <c r="CP77" s="247"/>
      <c r="CQ77" s="247"/>
      <c r="CR77" s="247"/>
      <c r="CS77" s="247"/>
      <c r="CT77" s="247"/>
      <c r="CU77" s="247"/>
      <c r="CV77" s="247"/>
      <c r="CW77" s="247"/>
      <c r="CX77" s="247"/>
      <c r="CY77" s="247"/>
      <c r="CZ77" s="247"/>
      <c r="DA77" s="247"/>
      <c r="DB77" s="247"/>
      <c r="DC77" s="247"/>
      <c r="DD77" s="248"/>
    </row>
    <row r="78" spans="1:108" ht="15" customHeight="1">
      <c r="A78" s="35"/>
      <c r="B78" s="244" t="s">
        <v>124</v>
      </c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  <c r="BD78" s="244"/>
      <c r="BE78" s="244"/>
      <c r="BF78" s="244"/>
      <c r="BG78" s="244"/>
      <c r="BH78" s="244"/>
      <c r="BI78" s="244"/>
      <c r="BJ78" s="244"/>
      <c r="BK78" s="244"/>
      <c r="BL78" s="244"/>
      <c r="BM78" s="244"/>
      <c r="BN78" s="244"/>
      <c r="BO78" s="244"/>
      <c r="BP78" s="244"/>
      <c r="BQ78" s="244"/>
      <c r="BR78" s="244"/>
      <c r="BS78" s="244"/>
      <c r="BT78" s="245"/>
      <c r="BU78" s="246"/>
      <c r="BV78" s="247"/>
      <c r="BW78" s="247"/>
      <c r="BX78" s="247"/>
      <c r="BY78" s="247"/>
      <c r="BZ78" s="247"/>
      <c r="CA78" s="247"/>
      <c r="CB78" s="247"/>
      <c r="CC78" s="247"/>
      <c r="CD78" s="247"/>
      <c r="CE78" s="247"/>
      <c r="CF78" s="247"/>
      <c r="CG78" s="247"/>
      <c r="CH78" s="247"/>
      <c r="CI78" s="247"/>
      <c r="CJ78" s="247"/>
      <c r="CK78" s="247"/>
      <c r="CL78" s="247"/>
      <c r="CM78" s="247"/>
      <c r="CN78" s="247"/>
      <c r="CO78" s="247"/>
      <c r="CP78" s="247"/>
      <c r="CQ78" s="247"/>
      <c r="CR78" s="247"/>
      <c r="CS78" s="247"/>
      <c r="CT78" s="247"/>
      <c r="CU78" s="247"/>
      <c r="CV78" s="247"/>
      <c r="CW78" s="247"/>
      <c r="CX78" s="247"/>
      <c r="CY78" s="247"/>
      <c r="CZ78" s="247"/>
      <c r="DA78" s="247"/>
      <c r="DB78" s="247"/>
      <c r="DC78" s="247"/>
      <c r="DD78" s="248"/>
    </row>
    <row r="79" spans="1:108" ht="15" customHeight="1">
      <c r="A79" s="35"/>
      <c r="B79" s="244" t="s">
        <v>125</v>
      </c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  <c r="AZ79" s="244"/>
      <c r="BA79" s="244"/>
      <c r="BB79" s="244"/>
      <c r="BC79" s="244"/>
      <c r="BD79" s="244"/>
      <c r="BE79" s="244"/>
      <c r="BF79" s="244"/>
      <c r="BG79" s="244"/>
      <c r="BH79" s="244"/>
      <c r="BI79" s="244"/>
      <c r="BJ79" s="244"/>
      <c r="BK79" s="244"/>
      <c r="BL79" s="244"/>
      <c r="BM79" s="244"/>
      <c r="BN79" s="244"/>
      <c r="BO79" s="244"/>
      <c r="BP79" s="244"/>
      <c r="BQ79" s="244"/>
      <c r="BR79" s="244"/>
      <c r="BS79" s="244"/>
      <c r="BT79" s="245"/>
      <c r="BU79" s="246"/>
      <c r="BV79" s="247"/>
      <c r="BW79" s="247"/>
      <c r="BX79" s="247"/>
      <c r="BY79" s="247"/>
      <c r="BZ79" s="247"/>
      <c r="CA79" s="247"/>
      <c r="CB79" s="247"/>
      <c r="CC79" s="247"/>
      <c r="CD79" s="247"/>
      <c r="CE79" s="247"/>
      <c r="CF79" s="247"/>
      <c r="CG79" s="247"/>
      <c r="CH79" s="247"/>
      <c r="CI79" s="247"/>
      <c r="CJ79" s="247"/>
      <c r="CK79" s="247"/>
      <c r="CL79" s="247"/>
      <c r="CM79" s="247"/>
      <c r="CN79" s="247"/>
      <c r="CO79" s="247"/>
      <c r="CP79" s="247"/>
      <c r="CQ79" s="247"/>
      <c r="CR79" s="247"/>
      <c r="CS79" s="247"/>
      <c r="CT79" s="247"/>
      <c r="CU79" s="247"/>
      <c r="CV79" s="247"/>
      <c r="CW79" s="247"/>
      <c r="CX79" s="247"/>
      <c r="CY79" s="247"/>
      <c r="CZ79" s="247"/>
      <c r="DA79" s="247"/>
      <c r="DB79" s="247"/>
      <c r="DC79" s="247"/>
      <c r="DD79" s="248"/>
    </row>
  </sheetData>
  <sheetProtection/>
  <mergeCells count="152">
    <mergeCell ref="CF2:DD2"/>
    <mergeCell ref="A4:DD4"/>
    <mergeCell ref="A5:DD5"/>
    <mergeCell ref="A3:DD3"/>
    <mergeCell ref="BU6:DD6"/>
    <mergeCell ref="A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  <mergeCell ref="B31:BT31"/>
    <mergeCell ref="BU31:DD31"/>
    <mergeCell ref="B32:BT32"/>
    <mergeCell ref="BU32:DD32"/>
    <mergeCell ref="B33:BT33"/>
    <mergeCell ref="BU33:DD33"/>
    <mergeCell ref="B34:BT34"/>
    <mergeCell ref="BU34:DD34"/>
    <mergeCell ref="B35:BT35"/>
    <mergeCell ref="BU35:DD35"/>
    <mergeCell ref="B36:BT36"/>
    <mergeCell ref="BU36:DD36"/>
    <mergeCell ref="B37:BT37"/>
    <mergeCell ref="BU37:DD37"/>
    <mergeCell ref="B38:BT38"/>
    <mergeCell ref="BU38:DD38"/>
    <mergeCell ref="B39:BT39"/>
    <mergeCell ref="BU39:DD39"/>
    <mergeCell ref="B40:BT40"/>
    <mergeCell ref="BU40:DD40"/>
    <mergeCell ref="B41:BT41"/>
    <mergeCell ref="BU41:DD41"/>
    <mergeCell ref="B42:BT42"/>
    <mergeCell ref="BU42:DD42"/>
    <mergeCell ref="B43:BT43"/>
    <mergeCell ref="BU43:DD43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B48:BT48"/>
    <mergeCell ref="BU48:DD48"/>
    <mergeCell ref="B49:BT49"/>
    <mergeCell ref="BU49:DD49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54:BT54"/>
    <mergeCell ref="BU54:DD54"/>
    <mergeCell ref="B55:BT55"/>
    <mergeCell ref="BU55:DD55"/>
    <mergeCell ref="B56:BT56"/>
    <mergeCell ref="BU56:DD56"/>
    <mergeCell ref="B57:BT57"/>
    <mergeCell ref="BU57:DD57"/>
    <mergeCell ref="B58:BT58"/>
    <mergeCell ref="BU58:DD58"/>
    <mergeCell ref="B59:BT59"/>
    <mergeCell ref="BU59:DD59"/>
    <mergeCell ref="B60:BT60"/>
    <mergeCell ref="BU60:DD60"/>
    <mergeCell ref="B61:BT61"/>
    <mergeCell ref="BU61:DD61"/>
    <mergeCell ref="B62:BT62"/>
    <mergeCell ref="BU62:DD62"/>
    <mergeCell ref="B63:BT63"/>
    <mergeCell ref="BU63:DD63"/>
    <mergeCell ref="B64:BT64"/>
    <mergeCell ref="BU64:DD64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69:BT69"/>
    <mergeCell ref="BU69:DD69"/>
    <mergeCell ref="B70:BT70"/>
    <mergeCell ref="BU70:DD70"/>
    <mergeCell ref="B71:BT71"/>
    <mergeCell ref="BU71:DD71"/>
    <mergeCell ref="BU74:DD74"/>
    <mergeCell ref="B78:BT78"/>
    <mergeCell ref="BU78:DD78"/>
    <mergeCell ref="B72:BT72"/>
    <mergeCell ref="BU72:DD72"/>
    <mergeCell ref="B73:BT73"/>
    <mergeCell ref="BU73:DD73"/>
    <mergeCell ref="DO14:EE14"/>
    <mergeCell ref="B79:BT79"/>
    <mergeCell ref="BU79:DD79"/>
    <mergeCell ref="B75:BT75"/>
    <mergeCell ref="BU75:DD75"/>
    <mergeCell ref="B76:BT76"/>
    <mergeCell ref="BU76:DD76"/>
    <mergeCell ref="B77:BT77"/>
    <mergeCell ref="BU77:DD77"/>
    <mergeCell ref="B74:BT74"/>
  </mergeCells>
  <printOptions/>
  <pageMargins left="0.75" right="0.75" top="1" bottom="1" header="0.5" footer="0.5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O206"/>
  <sheetViews>
    <sheetView zoomScale="110" zoomScaleNormal="110" zoomScaleSheetLayoutView="100" zoomScalePageLayoutView="0" workbookViewId="0" topLeftCell="A11">
      <selection activeCell="CQ136" sqref="CQ136"/>
    </sheetView>
  </sheetViews>
  <sheetFormatPr defaultColWidth="0.875" defaultRowHeight="12.75"/>
  <cols>
    <col min="1" max="27" width="0.875" style="49" customWidth="1"/>
    <col min="28" max="28" width="9.625" style="49" customWidth="1"/>
    <col min="29" max="29" width="0.875" style="49" hidden="1" customWidth="1"/>
    <col min="30" max="30" width="0.6171875" style="49" hidden="1" customWidth="1"/>
    <col min="31" max="33" width="0.875" style="49" hidden="1" customWidth="1"/>
    <col min="34" max="34" width="0.37109375" style="49" hidden="1" customWidth="1"/>
    <col min="35" max="39" width="0.875" style="49" hidden="1" customWidth="1"/>
    <col min="40" max="40" width="0.2421875" style="49" hidden="1" customWidth="1"/>
    <col min="41" max="50" width="0.875" style="49" hidden="1" customWidth="1"/>
    <col min="51" max="51" width="9.75390625" style="49" customWidth="1"/>
    <col min="52" max="56" width="0.875" style="49" customWidth="1"/>
    <col min="57" max="57" width="1.37890625" style="49" customWidth="1"/>
    <col min="58" max="58" width="7.625" style="49" customWidth="1"/>
    <col min="59" max="59" width="0.12890625" style="49" customWidth="1"/>
    <col min="60" max="60" width="0.875" style="49" hidden="1" customWidth="1"/>
    <col min="61" max="61" width="0.6171875" style="49" hidden="1" customWidth="1"/>
    <col min="62" max="66" width="0.875" style="49" hidden="1" customWidth="1"/>
    <col min="67" max="76" width="0.875" style="49" customWidth="1"/>
    <col min="77" max="77" width="1.875" style="49" customWidth="1"/>
    <col min="78" max="78" width="1.37890625" style="49" hidden="1" customWidth="1"/>
    <col min="79" max="79" width="0.875" style="49" hidden="1" customWidth="1"/>
    <col min="80" max="80" width="4.00390625" style="49" customWidth="1"/>
    <col min="81" max="90" width="0.875" style="49" customWidth="1"/>
    <col min="91" max="91" width="1.12109375" style="49" customWidth="1"/>
    <col min="92" max="92" width="0.875" style="49" hidden="1" customWidth="1"/>
    <col min="93" max="93" width="0.12890625" style="49" hidden="1" customWidth="1"/>
    <col min="94" max="94" width="7.875" style="49" customWidth="1"/>
    <col min="95" max="95" width="13.75390625" style="49" customWidth="1"/>
    <col min="96" max="96" width="15.875" style="49" customWidth="1"/>
    <col min="97" max="97" width="15.625" style="49" customWidth="1"/>
    <col min="98" max="98" width="14.75390625" style="49" customWidth="1"/>
    <col min="99" max="99" width="9.625" style="49" hidden="1" customWidth="1"/>
    <col min="100" max="110" width="0.875" style="49" hidden="1" customWidth="1"/>
    <col min="111" max="111" width="10.75390625" style="49" customWidth="1"/>
    <col min="112" max="112" width="1.625" style="49" customWidth="1"/>
    <col min="113" max="124" width="0.875" style="49" hidden="1" customWidth="1"/>
    <col min="125" max="16384" width="0.875" style="49" customWidth="1"/>
  </cols>
  <sheetData>
    <row r="1" ht="3" customHeight="1"/>
    <row r="2" spans="94:98" ht="25.5" customHeight="1">
      <c r="CP2" s="446" t="s">
        <v>147</v>
      </c>
      <c r="CQ2" s="446"/>
      <c r="CR2" s="446"/>
      <c r="CS2" s="446"/>
      <c r="CT2" s="446"/>
    </row>
    <row r="3" spans="1:98" s="51" customFormat="1" ht="15" customHeight="1">
      <c r="A3" s="226" t="s">
        <v>148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</row>
    <row r="4" spans="1:98" s="51" customFormat="1" ht="15" customHeight="1">
      <c r="A4" s="226" t="s">
        <v>275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</row>
    <row r="5" spans="1:98" s="51" customFormat="1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98" ht="33.75" customHeight="1">
      <c r="A6" s="434" t="s">
        <v>4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6"/>
      <c r="AY6" s="440" t="s">
        <v>149</v>
      </c>
      <c r="AZ6" s="448" t="s">
        <v>150</v>
      </c>
      <c r="BA6" s="449"/>
      <c r="BB6" s="449"/>
      <c r="BC6" s="449"/>
      <c r="BD6" s="449"/>
      <c r="BE6" s="449"/>
      <c r="BF6" s="449"/>
      <c r="BG6" s="449"/>
      <c r="BH6" s="449"/>
      <c r="BI6" s="449"/>
      <c r="BJ6" s="449"/>
      <c r="BK6" s="449"/>
      <c r="BL6" s="449"/>
      <c r="BM6" s="449"/>
      <c r="BN6" s="450"/>
      <c r="BO6" s="457" t="s">
        <v>151</v>
      </c>
      <c r="BP6" s="458"/>
      <c r="BQ6" s="458"/>
      <c r="BR6" s="458"/>
      <c r="BS6" s="458"/>
      <c r="BT6" s="458"/>
      <c r="BU6" s="458"/>
      <c r="BV6" s="458"/>
      <c r="BW6" s="458"/>
      <c r="BX6" s="458"/>
      <c r="BY6" s="458"/>
      <c r="BZ6" s="458"/>
      <c r="CA6" s="458"/>
      <c r="CB6" s="458"/>
      <c r="CC6" s="458"/>
      <c r="CD6" s="458"/>
      <c r="CE6" s="458"/>
      <c r="CF6" s="458"/>
      <c r="CG6" s="458"/>
      <c r="CH6" s="458"/>
      <c r="CI6" s="458"/>
      <c r="CJ6" s="458"/>
      <c r="CK6" s="458"/>
      <c r="CL6" s="458"/>
      <c r="CM6" s="458"/>
      <c r="CN6" s="458"/>
      <c r="CO6" s="458"/>
      <c r="CP6" s="458"/>
      <c r="CQ6" s="458"/>
      <c r="CR6" s="458"/>
      <c r="CS6" s="458"/>
      <c r="CT6" s="459"/>
    </row>
    <row r="7" spans="1:124" s="95" customFormat="1" ht="14.25" customHeight="1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3"/>
      <c r="AY7" s="447"/>
      <c r="AZ7" s="451"/>
      <c r="BA7" s="452"/>
      <c r="BB7" s="452"/>
      <c r="BC7" s="452"/>
      <c r="BD7" s="452"/>
      <c r="BE7" s="452"/>
      <c r="BF7" s="452"/>
      <c r="BG7" s="452"/>
      <c r="BH7" s="452"/>
      <c r="BI7" s="452"/>
      <c r="BJ7" s="452"/>
      <c r="BK7" s="452"/>
      <c r="BL7" s="452"/>
      <c r="BM7" s="452"/>
      <c r="BN7" s="453"/>
      <c r="BO7" s="434" t="s">
        <v>152</v>
      </c>
      <c r="BP7" s="435"/>
      <c r="BQ7" s="435"/>
      <c r="BR7" s="435"/>
      <c r="BS7" s="435"/>
      <c r="BT7" s="435"/>
      <c r="BU7" s="435"/>
      <c r="BV7" s="435"/>
      <c r="BW7" s="435"/>
      <c r="BX7" s="435"/>
      <c r="BY7" s="435"/>
      <c r="BZ7" s="435"/>
      <c r="CA7" s="435"/>
      <c r="CB7" s="436"/>
      <c r="CC7" s="460"/>
      <c r="CD7" s="460"/>
      <c r="CE7" s="460"/>
      <c r="CF7" s="460"/>
      <c r="CG7" s="460"/>
      <c r="CH7" s="460"/>
      <c r="CI7" s="460"/>
      <c r="CJ7" s="460"/>
      <c r="CK7" s="460"/>
      <c r="CL7" s="460"/>
      <c r="CM7" s="460"/>
      <c r="CN7" s="460"/>
      <c r="CO7" s="460"/>
      <c r="CP7" s="460"/>
      <c r="CQ7" s="460"/>
      <c r="CR7" s="460"/>
      <c r="CS7" s="460"/>
      <c r="CT7" s="461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3"/>
      <c r="DG7" s="431"/>
      <c r="DH7" s="432"/>
      <c r="DI7" s="432"/>
      <c r="DJ7" s="432"/>
      <c r="DK7" s="432"/>
      <c r="DL7" s="432"/>
      <c r="DM7" s="432"/>
      <c r="DN7" s="432"/>
      <c r="DO7" s="432"/>
      <c r="DP7" s="432"/>
      <c r="DQ7" s="432"/>
      <c r="DR7" s="432"/>
      <c r="DS7" s="432"/>
      <c r="DT7" s="433"/>
    </row>
    <row r="8" spans="1:124" s="95" customFormat="1" ht="84" customHeight="1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3"/>
      <c r="AY8" s="447"/>
      <c r="AZ8" s="451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3"/>
      <c r="BO8" s="431"/>
      <c r="BP8" s="432"/>
      <c r="BQ8" s="432"/>
      <c r="BR8" s="432"/>
      <c r="BS8" s="432"/>
      <c r="BT8" s="432"/>
      <c r="BU8" s="432"/>
      <c r="BV8" s="432"/>
      <c r="BW8" s="432"/>
      <c r="BX8" s="432"/>
      <c r="BY8" s="432"/>
      <c r="BZ8" s="432"/>
      <c r="CA8" s="432"/>
      <c r="CB8" s="433"/>
      <c r="CC8" s="434" t="s">
        <v>153</v>
      </c>
      <c r="CD8" s="435"/>
      <c r="CE8" s="435"/>
      <c r="CF8" s="435"/>
      <c r="CG8" s="435"/>
      <c r="CH8" s="435"/>
      <c r="CI8" s="435"/>
      <c r="CJ8" s="435"/>
      <c r="CK8" s="435"/>
      <c r="CL8" s="435"/>
      <c r="CM8" s="435"/>
      <c r="CN8" s="435"/>
      <c r="CO8" s="435"/>
      <c r="CP8" s="436"/>
      <c r="CQ8" s="440" t="s">
        <v>154</v>
      </c>
      <c r="CR8" s="440" t="s">
        <v>155</v>
      </c>
      <c r="CS8" s="437" t="s">
        <v>156</v>
      </c>
      <c r="CT8" s="438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5"/>
      <c r="DG8" s="431"/>
      <c r="DH8" s="432"/>
      <c r="DI8" s="432"/>
      <c r="DJ8" s="432"/>
      <c r="DK8" s="432"/>
      <c r="DL8" s="432"/>
      <c r="DM8" s="432"/>
      <c r="DN8" s="432"/>
      <c r="DO8" s="432"/>
      <c r="DP8" s="432"/>
      <c r="DQ8" s="432"/>
      <c r="DR8" s="432"/>
      <c r="DS8" s="432"/>
      <c r="DT8" s="433"/>
    </row>
    <row r="9" spans="1:124" s="95" customFormat="1" ht="40.5" customHeight="1">
      <c r="A9" s="437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9"/>
      <c r="AY9" s="441"/>
      <c r="AZ9" s="454"/>
      <c r="BA9" s="455"/>
      <c r="BB9" s="455"/>
      <c r="BC9" s="455"/>
      <c r="BD9" s="455"/>
      <c r="BE9" s="455"/>
      <c r="BF9" s="455"/>
      <c r="BG9" s="455"/>
      <c r="BH9" s="455"/>
      <c r="BI9" s="455"/>
      <c r="BJ9" s="455"/>
      <c r="BK9" s="455"/>
      <c r="BL9" s="455"/>
      <c r="BM9" s="455"/>
      <c r="BN9" s="456"/>
      <c r="BO9" s="437"/>
      <c r="BP9" s="438"/>
      <c r="BQ9" s="438"/>
      <c r="BR9" s="438"/>
      <c r="BS9" s="438"/>
      <c r="BT9" s="438"/>
      <c r="BU9" s="438"/>
      <c r="BV9" s="438"/>
      <c r="BW9" s="438"/>
      <c r="BX9" s="438"/>
      <c r="BY9" s="438"/>
      <c r="BZ9" s="438"/>
      <c r="CA9" s="438"/>
      <c r="CB9" s="439"/>
      <c r="CC9" s="437"/>
      <c r="CD9" s="438"/>
      <c r="CE9" s="438"/>
      <c r="CF9" s="438"/>
      <c r="CG9" s="438"/>
      <c r="CH9" s="438"/>
      <c r="CI9" s="438"/>
      <c r="CJ9" s="438"/>
      <c r="CK9" s="438"/>
      <c r="CL9" s="438"/>
      <c r="CM9" s="438"/>
      <c r="CN9" s="438"/>
      <c r="CO9" s="438"/>
      <c r="CP9" s="439"/>
      <c r="CQ9" s="441"/>
      <c r="CR9" s="441"/>
      <c r="CS9" s="54" t="s">
        <v>157</v>
      </c>
      <c r="CT9" s="54" t="s">
        <v>158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5"/>
      <c r="DG9" s="174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6"/>
    </row>
    <row r="10" spans="1:124" ht="33" customHeight="1" hidden="1">
      <c r="A10" s="301" t="s">
        <v>14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19"/>
      <c r="AY10" s="104"/>
      <c r="AZ10" s="442" t="s">
        <v>164</v>
      </c>
      <c r="BA10" s="442"/>
      <c r="BB10" s="442"/>
      <c r="BC10" s="442"/>
      <c r="BD10" s="442"/>
      <c r="BE10" s="442"/>
      <c r="BF10" s="442"/>
      <c r="BG10" s="442"/>
      <c r="BH10" s="442"/>
      <c r="BI10" s="442"/>
      <c r="BJ10" s="442"/>
      <c r="BK10" s="442"/>
      <c r="BL10" s="442"/>
      <c r="BM10" s="442"/>
      <c r="BN10" s="442"/>
      <c r="BO10" s="313">
        <f>CC10+CS10</f>
        <v>3710614.1999999997</v>
      </c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5"/>
      <c r="CC10" s="313">
        <v>3320451.09</v>
      </c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5"/>
      <c r="CQ10" s="60"/>
      <c r="CR10" s="60"/>
      <c r="CS10" s="67">
        <v>390163.11</v>
      </c>
      <c r="CT10" s="6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8"/>
      <c r="DG10" s="443"/>
      <c r="DH10" s="444"/>
      <c r="DI10" s="444"/>
      <c r="DJ10" s="444"/>
      <c r="DK10" s="444"/>
      <c r="DL10" s="444"/>
      <c r="DM10" s="444"/>
      <c r="DN10" s="444"/>
      <c r="DO10" s="444"/>
      <c r="DP10" s="444"/>
      <c r="DQ10" s="444"/>
      <c r="DR10" s="444"/>
      <c r="DS10" s="444"/>
      <c r="DT10" s="445"/>
    </row>
    <row r="11" spans="1:124" ht="24.75" customHeight="1">
      <c r="A11" s="422">
        <v>1</v>
      </c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72"/>
      <c r="AY11" s="73">
        <v>2</v>
      </c>
      <c r="AZ11" s="424" t="s">
        <v>161</v>
      </c>
      <c r="BA11" s="425"/>
      <c r="BB11" s="425"/>
      <c r="BC11" s="425"/>
      <c r="BD11" s="425"/>
      <c r="BE11" s="425"/>
      <c r="BF11" s="425"/>
      <c r="BG11" s="70" t="s">
        <v>162</v>
      </c>
      <c r="BH11" s="70"/>
      <c r="BI11" s="70"/>
      <c r="BJ11" s="70"/>
      <c r="BK11" s="70"/>
      <c r="BL11" s="70"/>
      <c r="BM11" s="70"/>
      <c r="BN11" s="74"/>
      <c r="BO11" s="426">
        <v>4</v>
      </c>
      <c r="BP11" s="427"/>
      <c r="BQ11" s="427"/>
      <c r="BR11" s="427"/>
      <c r="BS11" s="427"/>
      <c r="BT11" s="427"/>
      <c r="BU11" s="427"/>
      <c r="BV11" s="427"/>
      <c r="BW11" s="427"/>
      <c r="BX11" s="427"/>
      <c r="BY11" s="427"/>
      <c r="BZ11" s="427"/>
      <c r="CA11" s="427"/>
      <c r="CB11" s="428"/>
      <c r="CC11" s="426">
        <v>5</v>
      </c>
      <c r="CD11" s="427"/>
      <c r="CE11" s="427"/>
      <c r="CF11" s="427"/>
      <c r="CG11" s="427"/>
      <c r="CH11" s="427"/>
      <c r="CI11" s="427"/>
      <c r="CJ11" s="427"/>
      <c r="CK11" s="427"/>
      <c r="CL11" s="427"/>
      <c r="CM11" s="427"/>
      <c r="CN11" s="427"/>
      <c r="CO11" s="427"/>
      <c r="CP11" s="428"/>
      <c r="CQ11" s="75">
        <v>6</v>
      </c>
      <c r="CR11" s="75">
        <v>7</v>
      </c>
      <c r="CS11" s="75">
        <v>8</v>
      </c>
      <c r="CT11" s="75">
        <v>9</v>
      </c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8"/>
      <c r="DG11" s="177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9"/>
    </row>
    <row r="12" spans="1:124" s="5" customFormat="1" ht="15" customHeight="1">
      <c r="A12" s="357" t="s">
        <v>159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429"/>
      <c r="AY12" s="114" t="s">
        <v>221</v>
      </c>
      <c r="AZ12" s="430" t="s">
        <v>7</v>
      </c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60"/>
      <c r="BO12" s="361">
        <f>CS12+CR12+CQ12+CC12</f>
        <v>86665303.82</v>
      </c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3"/>
      <c r="CC12" s="361">
        <f>CC14+CC15+CC16</f>
        <v>74897600</v>
      </c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3"/>
      <c r="CQ12" s="115">
        <f>CQ20</f>
        <v>8402900</v>
      </c>
      <c r="CR12" s="115">
        <f>CR29</f>
        <v>0</v>
      </c>
      <c r="CS12" s="115">
        <f>CS17+CS18</f>
        <v>3364803.82</v>
      </c>
      <c r="CT12" s="116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9"/>
      <c r="DG12" s="333"/>
      <c r="DH12" s="334"/>
      <c r="DI12" s="334"/>
      <c r="DJ12" s="334"/>
      <c r="DK12" s="334"/>
      <c r="DL12" s="334"/>
      <c r="DM12" s="334"/>
      <c r="DN12" s="334"/>
      <c r="DO12" s="334"/>
      <c r="DP12" s="334"/>
      <c r="DQ12" s="334"/>
      <c r="DR12" s="334"/>
      <c r="DS12" s="334"/>
      <c r="DT12" s="335"/>
    </row>
    <row r="13" spans="1:124" s="5" customFormat="1" ht="15" customHeight="1">
      <c r="A13" s="301" t="s">
        <v>6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104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4"/>
      <c r="BO13" s="296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8"/>
      <c r="CC13" s="296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8"/>
      <c r="CQ13" s="55"/>
      <c r="CR13" s="55"/>
      <c r="CS13" s="67"/>
      <c r="CT13" s="6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8"/>
      <c r="DG13" s="320"/>
      <c r="DH13" s="321"/>
      <c r="DI13" s="321"/>
      <c r="DJ13" s="321"/>
      <c r="DK13" s="321"/>
      <c r="DL13" s="321"/>
      <c r="DM13" s="321"/>
      <c r="DN13" s="321"/>
      <c r="DO13" s="321"/>
      <c r="DP13" s="321"/>
      <c r="DQ13" s="321"/>
      <c r="DR13" s="321"/>
      <c r="DS13" s="321"/>
      <c r="DT13" s="322"/>
    </row>
    <row r="14" spans="1:124" s="5" customFormat="1" ht="71.25" customHeight="1">
      <c r="A14" s="305" t="s">
        <v>171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80"/>
      <c r="AZ14" s="307" t="s">
        <v>164</v>
      </c>
      <c r="BA14" s="308"/>
      <c r="BB14" s="308"/>
      <c r="BC14" s="308"/>
      <c r="BD14" s="308"/>
      <c r="BE14" s="308"/>
      <c r="BF14" s="308"/>
      <c r="BG14" s="81"/>
      <c r="BH14" s="81"/>
      <c r="BI14" s="81"/>
      <c r="BJ14" s="81"/>
      <c r="BK14" s="81"/>
      <c r="BL14" s="81"/>
      <c r="BM14" s="81"/>
      <c r="BN14" s="82"/>
      <c r="BO14" s="312">
        <f>CC14</f>
        <v>74897600</v>
      </c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1"/>
      <c r="CC14" s="312">
        <v>74897600</v>
      </c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1"/>
      <c r="CQ14" s="83" t="s">
        <v>163</v>
      </c>
      <c r="CR14" s="83" t="s">
        <v>163</v>
      </c>
      <c r="CS14" s="84" t="s">
        <v>163</v>
      </c>
      <c r="CT14" s="84" t="s">
        <v>163</v>
      </c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8"/>
      <c r="DG14" s="164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6"/>
    </row>
    <row r="15" spans="1:124" s="5" customFormat="1" ht="97.5" customHeight="1" hidden="1">
      <c r="A15" s="305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80"/>
      <c r="AZ15" s="307" t="s">
        <v>164</v>
      </c>
      <c r="BA15" s="308"/>
      <c r="BB15" s="308"/>
      <c r="BC15" s="308"/>
      <c r="BD15" s="308"/>
      <c r="BE15" s="308"/>
      <c r="BF15" s="308"/>
      <c r="BG15" s="155"/>
      <c r="BH15" s="155"/>
      <c r="BI15" s="155"/>
      <c r="BJ15" s="155"/>
      <c r="BK15" s="155"/>
      <c r="BL15" s="155"/>
      <c r="BM15" s="155"/>
      <c r="BN15" s="155"/>
      <c r="BO15" s="312">
        <f>CC15</f>
        <v>0</v>
      </c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1"/>
      <c r="CC15" s="312">
        <v>0</v>
      </c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1"/>
      <c r="CQ15" s="83" t="s">
        <v>163</v>
      </c>
      <c r="CR15" s="83" t="s">
        <v>163</v>
      </c>
      <c r="CS15" s="84" t="s">
        <v>163</v>
      </c>
      <c r="CT15" s="84" t="s">
        <v>163</v>
      </c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8"/>
      <c r="DG15" s="164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6"/>
    </row>
    <row r="16" spans="1:124" s="5" customFormat="1" ht="54.75" customHeight="1">
      <c r="A16" s="305" t="s">
        <v>248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80"/>
      <c r="AZ16" s="307" t="s">
        <v>164</v>
      </c>
      <c r="BA16" s="308"/>
      <c r="BB16" s="308"/>
      <c r="BC16" s="308"/>
      <c r="BD16" s="308"/>
      <c r="BE16" s="308"/>
      <c r="BF16" s="309"/>
      <c r="BG16" s="155"/>
      <c r="BH16" s="155"/>
      <c r="BI16" s="155"/>
      <c r="BJ16" s="155"/>
      <c r="BK16" s="155"/>
      <c r="BL16" s="155"/>
      <c r="BM16" s="155"/>
      <c r="BN16" s="155"/>
      <c r="BO16" s="310">
        <f>CC16</f>
        <v>0</v>
      </c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1"/>
      <c r="CC16" s="312">
        <v>0</v>
      </c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1"/>
      <c r="CQ16" s="83" t="s">
        <v>163</v>
      </c>
      <c r="CR16" s="83" t="s">
        <v>163</v>
      </c>
      <c r="CS16" s="84" t="s">
        <v>163</v>
      </c>
      <c r="CT16" s="84" t="s">
        <v>163</v>
      </c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8"/>
      <c r="DG16" s="164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6"/>
    </row>
    <row r="17" spans="1:124" s="5" customFormat="1" ht="33.75" customHeight="1">
      <c r="A17" s="305" t="s">
        <v>167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80" t="s">
        <v>223</v>
      </c>
      <c r="AZ17" s="417" t="s">
        <v>164</v>
      </c>
      <c r="BA17" s="417"/>
      <c r="BB17" s="417"/>
      <c r="BC17" s="417"/>
      <c r="BD17" s="417"/>
      <c r="BE17" s="417"/>
      <c r="BF17" s="417"/>
      <c r="BG17" s="418">
        <f>CC17+CS17</f>
        <v>3200000</v>
      </c>
      <c r="BH17" s="418"/>
      <c r="BI17" s="418"/>
      <c r="BJ17" s="418"/>
      <c r="BK17" s="418"/>
      <c r="BL17" s="418"/>
      <c r="BM17" s="418"/>
      <c r="BN17" s="418"/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9"/>
      <c r="CC17" s="312">
        <v>0</v>
      </c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1"/>
      <c r="CQ17" s="83" t="s">
        <v>163</v>
      </c>
      <c r="CR17" s="83" t="s">
        <v>163</v>
      </c>
      <c r="CS17" s="83">
        <v>3200000</v>
      </c>
      <c r="CT17" s="94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8"/>
      <c r="DG17" s="164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6"/>
    </row>
    <row r="18" spans="1:124" s="5" customFormat="1" ht="69.75" customHeight="1">
      <c r="A18" s="299" t="s">
        <v>247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76" t="s">
        <v>164</v>
      </c>
      <c r="AZ18" s="349" t="s">
        <v>224</v>
      </c>
      <c r="BA18" s="349"/>
      <c r="BB18" s="349"/>
      <c r="BC18" s="349"/>
      <c r="BD18" s="349"/>
      <c r="BE18" s="349"/>
      <c r="BF18" s="349"/>
      <c r="BG18" s="420">
        <f>CS18</f>
        <v>164803.82</v>
      </c>
      <c r="BH18" s="420"/>
      <c r="BI18" s="420"/>
      <c r="BJ18" s="420"/>
      <c r="BK18" s="420"/>
      <c r="BL18" s="420"/>
      <c r="BM18" s="420"/>
      <c r="BN18" s="420"/>
      <c r="BO18" s="420"/>
      <c r="BP18" s="420"/>
      <c r="BQ18" s="420"/>
      <c r="BR18" s="420"/>
      <c r="BS18" s="420"/>
      <c r="BT18" s="420"/>
      <c r="BU18" s="420"/>
      <c r="BV18" s="420"/>
      <c r="BW18" s="420"/>
      <c r="BX18" s="420"/>
      <c r="BY18" s="420"/>
      <c r="BZ18" s="420"/>
      <c r="CA18" s="420"/>
      <c r="CB18" s="421"/>
      <c r="CC18" s="293" t="s">
        <v>163</v>
      </c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5"/>
      <c r="CQ18" s="56" t="s">
        <v>163</v>
      </c>
      <c r="CR18" s="56" t="s">
        <v>163</v>
      </c>
      <c r="CS18" s="56">
        <v>164803.82</v>
      </c>
      <c r="CT18" s="56" t="s">
        <v>163</v>
      </c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8"/>
      <c r="DG18" s="164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6"/>
    </row>
    <row r="19" spans="1:124" s="5" customFormat="1" ht="65.25" customHeight="1">
      <c r="A19" s="407" t="s">
        <v>236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9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5" t="s">
        <v>224</v>
      </c>
      <c r="AZ19" s="410">
        <v>152</v>
      </c>
      <c r="BA19" s="411"/>
      <c r="BB19" s="411"/>
      <c r="BC19" s="411"/>
      <c r="BD19" s="411"/>
      <c r="BE19" s="411"/>
      <c r="BF19" s="412"/>
      <c r="BG19" s="186"/>
      <c r="BH19" s="186"/>
      <c r="BI19" s="413">
        <f>CS19</f>
        <v>0</v>
      </c>
      <c r="BJ19" s="414"/>
      <c r="BK19" s="414"/>
      <c r="BL19" s="414"/>
      <c r="BM19" s="414"/>
      <c r="BN19" s="414"/>
      <c r="BO19" s="414"/>
      <c r="BP19" s="414"/>
      <c r="BQ19" s="414"/>
      <c r="BR19" s="414"/>
      <c r="BS19" s="414"/>
      <c r="BT19" s="414"/>
      <c r="BU19" s="414"/>
      <c r="BV19" s="414"/>
      <c r="BW19" s="414"/>
      <c r="BX19" s="414"/>
      <c r="BY19" s="414"/>
      <c r="BZ19" s="414"/>
      <c r="CA19" s="414"/>
      <c r="CB19" s="415"/>
      <c r="CC19" s="416" t="s">
        <v>163</v>
      </c>
      <c r="CD19" s="416"/>
      <c r="CE19" s="416"/>
      <c r="CF19" s="416"/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187" t="s">
        <v>163</v>
      </c>
      <c r="CR19" s="187" t="s">
        <v>163</v>
      </c>
      <c r="CS19" s="187">
        <v>0</v>
      </c>
      <c r="CT19" s="187" t="s">
        <v>163</v>
      </c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9"/>
      <c r="DG19" s="333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5"/>
    </row>
    <row r="20" spans="1:124" s="5" customFormat="1" ht="71.25" customHeight="1">
      <c r="A20" s="305" t="s">
        <v>182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80" t="s">
        <v>225</v>
      </c>
      <c r="AZ20" s="308" t="s">
        <v>268</v>
      </c>
      <c r="BA20" s="308"/>
      <c r="BB20" s="308"/>
      <c r="BC20" s="308"/>
      <c r="BD20" s="308"/>
      <c r="BE20" s="308"/>
      <c r="BF20" s="308"/>
      <c r="BG20" s="81"/>
      <c r="BH20" s="81"/>
      <c r="BI20" s="81"/>
      <c r="BJ20" s="81"/>
      <c r="BK20" s="81"/>
      <c r="BL20" s="81"/>
      <c r="BM20" s="81"/>
      <c r="BN20" s="82"/>
      <c r="BO20" s="312">
        <f>CQ20</f>
        <v>8402900</v>
      </c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1"/>
      <c r="CC20" s="312" t="s">
        <v>163</v>
      </c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1"/>
      <c r="CQ20" s="83">
        <f>CQ22+CQ44</f>
        <v>8402900</v>
      </c>
      <c r="CR20" s="83">
        <v>0</v>
      </c>
      <c r="CS20" s="84" t="s">
        <v>163</v>
      </c>
      <c r="CT20" s="84" t="s">
        <v>163</v>
      </c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9"/>
      <c r="DG20" s="171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3"/>
    </row>
    <row r="21" spans="1:124" s="5" customFormat="1" ht="44.25" customHeight="1">
      <c r="A21" s="299" t="s">
        <v>6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76"/>
      <c r="AZ21" s="303"/>
      <c r="BA21" s="304"/>
      <c r="BB21" s="304"/>
      <c r="BC21" s="304"/>
      <c r="BD21" s="304"/>
      <c r="BE21" s="304"/>
      <c r="BF21" s="304"/>
      <c r="BG21" s="155"/>
      <c r="BH21" s="155"/>
      <c r="BI21" s="155"/>
      <c r="BJ21" s="155"/>
      <c r="BK21" s="155"/>
      <c r="BL21" s="155"/>
      <c r="BM21" s="155"/>
      <c r="BN21" s="157"/>
      <c r="BO21" s="293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5"/>
      <c r="CC21" s="293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5"/>
      <c r="CQ21" s="56"/>
      <c r="CR21" s="56"/>
      <c r="CS21" s="59"/>
      <c r="CT21" s="59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9"/>
      <c r="DG21" s="171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3"/>
    </row>
    <row r="22" spans="1:124" s="5" customFormat="1" ht="63" customHeight="1">
      <c r="A22" s="400" t="s">
        <v>169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89"/>
      <c r="AZ22" s="402" t="s">
        <v>268</v>
      </c>
      <c r="BA22" s="403"/>
      <c r="BB22" s="403"/>
      <c r="BC22" s="403"/>
      <c r="BD22" s="403"/>
      <c r="BE22" s="403"/>
      <c r="BF22" s="403"/>
      <c r="BG22" s="118"/>
      <c r="BH22" s="118"/>
      <c r="BI22" s="118"/>
      <c r="BJ22" s="118"/>
      <c r="BK22" s="118"/>
      <c r="BL22" s="118"/>
      <c r="BM22" s="118"/>
      <c r="BN22" s="119"/>
      <c r="BO22" s="404">
        <f>CQ22</f>
        <v>7687700</v>
      </c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6"/>
      <c r="CC22" s="404" t="s">
        <v>163</v>
      </c>
      <c r="CD22" s="405"/>
      <c r="CE22" s="405"/>
      <c r="CF22" s="405"/>
      <c r="CG22" s="405"/>
      <c r="CH22" s="405"/>
      <c r="CI22" s="405"/>
      <c r="CJ22" s="405"/>
      <c r="CK22" s="405"/>
      <c r="CL22" s="405"/>
      <c r="CM22" s="405"/>
      <c r="CN22" s="405"/>
      <c r="CO22" s="405"/>
      <c r="CP22" s="406"/>
      <c r="CQ22" s="120">
        <f>CQ23</f>
        <v>7687700</v>
      </c>
      <c r="CR22" s="120">
        <v>0</v>
      </c>
      <c r="CS22" s="93" t="s">
        <v>163</v>
      </c>
      <c r="CT22" s="93" t="s">
        <v>163</v>
      </c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9"/>
      <c r="DG22" s="171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3"/>
    </row>
    <row r="23" spans="1:124" s="5" customFormat="1" ht="42.75" customHeight="1">
      <c r="A23" s="393" t="s">
        <v>170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86"/>
      <c r="AZ23" s="395" t="s">
        <v>163</v>
      </c>
      <c r="BA23" s="396"/>
      <c r="BB23" s="396"/>
      <c r="BC23" s="396"/>
      <c r="BD23" s="396"/>
      <c r="BE23" s="396"/>
      <c r="BF23" s="396"/>
      <c r="BG23" s="121"/>
      <c r="BH23" s="121"/>
      <c r="BI23" s="121"/>
      <c r="BJ23" s="121"/>
      <c r="BK23" s="121"/>
      <c r="BL23" s="121"/>
      <c r="BM23" s="121"/>
      <c r="BN23" s="122"/>
      <c r="BO23" s="397">
        <f>BO22</f>
        <v>7687700</v>
      </c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9"/>
      <c r="CC23" s="397">
        <v>0</v>
      </c>
      <c r="CD23" s="398"/>
      <c r="CE23" s="398"/>
      <c r="CF23" s="398"/>
      <c r="CG23" s="398"/>
      <c r="CH23" s="398"/>
      <c r="CI23" s="398"/>
      <c r="CJ23" s="398"/>
      <c r="CK23" s="398"/>
      <c r="CL23" s="398"/>
      <c r="CM23" s="398"/>
      <c r="CN23" s="398"/>
      <c r="CO23" s="398"/>
      <c r="CP23" s="399"/>
      <c r="CQ23" s="91">
        <f>CQ25+CQ26+CQ27+CQ28+CQ29+CQ24</f>
        <v>7687700</v>
      </c>
      <c r="CR23" s="91">
        <v>0</v>
      </c>
      <c r="CS23" s="92">
        <v>0</v>
      </c>
      <c r="CT23" s="92">
        <v>0</v>
      </c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9"/>
      <c r="DG23" s="171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3"/>
    </row>
    <row r="24" spans="1:124" s="5" customFormat="1" ht="72.75" customHeight="1" hidden="1">
      <c r="A24" s="299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76"/>
      <c r="AZ24" s="304"/>
      <c r="BA24" s="304"/>
      <c r="BB24" s="304"/>
      <c r="BC24" s="304"/>
      <c r="BD24" s="304"/>
      <c r="BE24" s="304"/>
      <c r="BF24" s="304"/>
      <c r="BG24" s="150"/>
      <c r="BH24" s="150"/>
      <c r="BI24" s="150"/>
      <c r="BJ24" s="150"/>
      <c r="BK24" s="150"/>
      <c r="BL24" s="150"/>
      <c r="BM24" s="150"/>
      <c r="BN24" s="156"/>
      <c r="BO24" s="293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5"/>
      <c r="CC24" s="293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5"/>
      <c r="CQ24" s="56"/>
      <c r="CR24" s="56"/>
      <c r="CS24" s="68"/>
      <c r="CT24" s="6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9"/>
      <c r="DG24" s="333"/>
      <c r="DH24" s="334"/>
      <c r="DI24" s="334"/>
      <c r="DJ24" s="334"/>
      <c r="DK24" s="334"/>
      <c r="DL24" s="334"/>
      <c r="DM24" s="334"/>
      <c r="DN24" s="334"/>
      <c r="DO24" s="334"/>
      <c r="DP24" s="334"/>
      <c r="DQ24" s="334"/>
      <c r="DR24" s="334"/>
      <c r="DS24" s="334"/>
      <c r="DT24" s="335"/>
    </row>
    <row r="25" spans="1:124" s="5" customFormat="1" ht="82.5" customHeight="1">
      <c r="A25" s="299" t="s">
        <v>242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76"/>
      <c r="AZ25" s="304" t="s">
        <v>268</v>
      </c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16"/>
      <c r="BO25" s="293">
        <f>CQ25</f>
        <v>120000</v>
      </c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5"/>
      <c r="CC25" s="293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5"/>
      <c r="CQ25" s="56">
        <v>120000</v>
      </c>
      <c r="CR25" s="56"/>
      <c r="CS25" s="68">
        <v>0</v>
      </c>
      <c r="CT25" s="6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9"/>
      <c r="DG25" s="164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6"/>
    </row>
    <row r="26" spans="1:124" s="5" customFormat="1" ht="87" customHeight="1">
      <c r="A26" s="299" t="s">
        <v>240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76"/>
      <c r="AZ26" s="303" t="s">
        <v>268</v>
      </c>
      <c r="BA26" s="304"/>
      <c r="BB26" s="304"/>
      <c r="BC26" s="304"/>
      <c r="BD26" s="304"/>
      <c r="BE26" s="304"/>
      <c r="BF26" s="304"/>
      <c r="BG26" s="155"/>
      <c r="BH26" s="155"/>
      <c r="BI26" s="155"/>
      <c r="BJ26" s="155"/>
      <c r="BK26" s="155"/>
      <c r="BL26" s="155"/>
      <c r="BM26" s="155"/>
      <c r="BN26" s="157"/>
      <c r="BO26" s="293">
        <f>CQ26</f>
        <v>2242000</v>
      </c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5"/>
      <c r="CC26" s="293" t="s">
        <v>237</v>
      </c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5"/>
      <c r="CQ26" s="56">
        <v>2242000</v>
      </c>
      <c r="CR26" s="56">
        <v>0</v>
      </c>
      <c r="CS26" s="59" t="s">
        <v>237</v>
      </c>
      <c r="CT26" s="59" t="s">
        <v>237</v>
      </c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9"/>
      <c r="DG26" s="320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1"/>
      <c r="DT26" s="322"/>
    </row>
    <row r="27" spans="1:124" s="5" customFormat="1" ht="43.5" customHeight="1">
      <c r="A27" s="299" t="s">
        <v>241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76"/>
      <c r="AZ27" s="304" t="s">
        <v>268</v>
      </c>
      <c r="BA27" s="304"/>
      <c r="BB27" s="304"/>
      <c r="BC27" s="304"/>
      <c r="BD27" s="304"/>
      <c r="BE27" s="304"/>
      <c r="BF27" s="304"/>
      <c r="BG27" s="155"/>
      <c r="BH27" s="155"/>
      <c r="BI27" s="155"/>
      <c r="BJ27" s="155"/>
      <c r="BK27" s="155"/>
      <c r="BL27" s="155"/>
      <c r="BM27" s="155"/>
      <c r="BN27" s="157"/>
      <c r="BO27" s="293">
        <f>BO162</f>
        <v>3575300</v>
      </c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5"/>
      <c r="CC27" s="293" t="s">
        <v>163</v>
      </c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5"/>
      <c r="CQ27" s="56">
        <f>BO27</f>
        <v>3575300</v>
      </c>
      <c r="CR27" s="56">
        <v>0</v>
      </c>
      <c r="CS27" s="59" t="s">
        <v>163</v>
      </c>
      <c r="CT27" s="59" t="s">
        <v>163</v>
      </c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9"/>
      <c r="DG27" s="164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6"/>
    </row>
    <row r="28" spans="1:124" s="5" customFormat="1" ht="103.5" customHeight="1">
      <c r="A28" s="299" t="s">
        <v>249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76"/>
      <c r="AZ28" s="304" t="s">
        <v>268</v>
      </c>
      <c r="BA28" s="304"/>
      <c r="BB28" s="304"/>
      <c r="BC28" s="304"/>
      <c r="BD28" s="304"/>
      <c r="BE28" s="304"/>
      <c r="BF28" s="304"/>
      <c r="BG28" s="155"/>
      <c r="BH28" s="155"/>
      <c r="BI28" s="155"/>
      <c r="BJ28" s="155"/>
      <c r="BK28" s="155"/>
      <c r="BL28" s="155"/>
      <c r="BM28" s="155"/>
      <c r="BN28" s="157"/>
      <c r="BO28" s="293">
        <f>CQ28</f>
        <v>1313100</v>
      </c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5"/>
      <c r="CC28" s="293" t="s">
        <v>163</v>
      </c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5"/>
      <c r="CQ28" s="56">
        <v>1313100</v>
      </c>
      <c r="CR28" s="56">
        <v>0</v>
      </c>
      <c r="CS28" s="59" t="s">
        <v>163</v>
      </c>
      <c r="CT28" s="59" t="s">
        <v>163</v>
      </c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9"/>
      <c r="DG28" s="164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6"/>
    </row>
    <row r="29" spans="1:124" s="5" customFormat="1" ht="44.25" customHeight="1">
      <c r="A29" s="299" t="s">
        <v>264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76"/>
      <c r="AZ29" s="303" t="s">
        <v>268</v>
      </c>
      <c r="BA29" s="304"/>
      <c r="BB29" s="304"/>
      <c r="BC29" s="304"/>
      <c r="BD29" s="304"/>
      <c r="BE29" s="304"/>
      <c r="BF29" s="304"/>
      <c r="BG29" s="155"/>
      <c r="BH29" s="155"/>
      <c r="BI29" s="155"/>
      <c r="BJ29" s="155"/>
      <c r="BK29" s="155"/>
      <c r="BL29" s="155"/>
      <c r="BM29" s="155"/>
      <c r="BN29" s="157"/>
      <c r="BO29" s="293">
        <f>CQ29</f>
        <v>437300</v>
      </c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5"/>
      <c r="CC29" s="293" t="s">
        <v>163</v>
      </c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5"/>
      <c r="CQ29" s="56">
        <v>437300</v>
      </c>
      <c r="CR29" s="56">
        <v>0</v>
      </c>
      <c r="CS29" s="59" t="s">
        <v>163</v>
      </c>
      <c r="CT29" s="59" t="s">
        <v>163</v>
      </c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9"/>
      <c r="DG29" s="164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6"/>
    </row>
    <row r="30" spans="1:124" s="5" customFormat="1" ht="28.5" customHeight="1">
      <c r="A30" s="386" t="s">
        <v>172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23"/>
      <c r="AZ30" s="388" t="s">
        <v>163</v>
      </c>
      <c r="BA30" s="389"/>
      <c r="BB30" s="389"/>
      <c r="BC30" s="389"/>
      <c r="BD30" s="389"/>
      <c r="BE30" s="389"/>
      <c r="BF30" s="389"/>
      <c r="BG30" s="124"/>
      <c r="BH30" s="124"/>
      <c r="BI30" s="124"/>
      <c r="BJ30" s="124"/>
      <c r="BK30" s="124"/>
      <c r="BL30" s="124"/>
      <c r="BM30" s="124"/>
      <c r="BN30" s="125"/>
      <c r="BO30" s="390">
        <f>BO29+BO28+BO27+BO26+BO25</f>
        <v>7687700</v>
      </c>
      <c r="BP30" s="391"/>
      <c r="BQ30" s="391"/>
      <c r="BR30" s="391"/>
      <c r="BS30" s="391"/>
      <c r="BT30" s="391"/>
      <c r="BU30" s="391"/>
      <c r="BV30" s="391"/>
      <c r="BW30" s="391"/>
      <c r="BX30" s="391"/>
      <c r="BY30" s="391"/>
      <c r="BZ30" s="391"/>
      <c r="CA30" s="391"/>
      <c r="CB30" s="392"/>
      <c r="CC30" s="390" t="s">
        <v>163</v>
      </c>
      <c r="CD30" s="391"/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2"/>
      <c r="CQ30" s="126">
        <f>CQ29+CQ28+CQ27+CQ26+CQ25</f>
        <v>7687700</v>
      </c>
      <c r="CR30" s="126">
        <v>0</v>
      </c>
      <c r="CS30" s="127" t="s">
        <v>163</v>
      </c>
      <c r="CT30" s="127" t="s">
        <v>163</v>
      </c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9"/>
      <c r="DG30" s="320"/>
      <c r="DH30" s="321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2"/>
    </row>
    <row r="31" spans="1:124" s="5" customFormat="1" ht="45.75" customHeight="1">
      <c r="A31" s="379" t="s">
        <v>265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7" t="s">
        <v>173</v>
      </c>
      <c r="AZ31" s="381"/>
      <c r="BA31" s="381"/>
      <c r="BB31" s="381"/>
      <c r="BC31" s="381"/>
      <c r="BD31" s="381"/>
      <c r="BE31" s="381"/>
      <c r="BF31" s="381"/>
      <c r="BG31" s="198"/>
      <c r="BH31" s="198"/>
      <c r="BI31" s="198"/>
      <c r="BJ31" s="198"/>
      <c r="BK31" s="198"/>
      <c r="BL31" s="198"/>
      <c r="BM31" s="198"/>
      <c r="BN31" s="199"/>
      <c r="BO31" s="382">
        <f>BO32+BO33</f>
        <v>715200</v>
      </c>
      <c r="BP31" s="383"/>
      <c r="BQ31" s="383"/>
      <c r="BR31" s="383"/>
      <c r="BS31" s="383"/>
      <c r="BT31" s="383"/>
      <c r="BU31" s="383"/>
      <c r="BV31" s="383"/>
      <c r="BW31" s="383"/>
      <c r="BX31" s="383"/>
      <c r="BY31" s="383"/>
      <c r="BZ31" s="383"/>
      <c r="CA31" s="383"/>
      <c r="CB31" s="384"/>
      <c r="CC31" s="382" t="s">
        <v>163</v>
      </c>
      <c r="CD31" s="383"/>
      <c r="CE31" s="383"/>
      <c r="CF31" s="383"/>
      <c r="CG31" s="383"/>
      <c r="CH31" s="383"/>
      <c r="CI31" s="383"/>
      <c r="CJ31" s="383"/>
      <c r="CK31" s="383"/>
      <c r="CL31" s="383"/>
      <c r="CM31" s="383"/>
      <c r="CN31" s="383"/>
      <c r="CO31" s="383"/>
      <c r="CP31" s="384"/>
      <c r="CQ31" s="200">
        <f>BO31</f>
        <v>715200</v>
      </c>
      <c r="CR31" s="200"/>
      <c r="CS31" s="201" t="s">
        <v>163</v>
      </c>
      <c r="CT31" s="201" t="s">
        <v>163</v>
      </c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9"/>
      <c r="DG31" s="333"/>
      <c r="DH31" s="334"/>
      <c r="DI31" s="334"/>
      <c r="DJ31" s="334"/>
      <c r="DK31" s="334"/>
      <c r="DL31" s="334"/>
      <c r="DM31" s="334"/>
      <c r="DN31" s="334"/>
      <c r="DO31" s="334"/>
      <c r="DP31" s="334"/>
      <c r="DQ31" s="334"/>
      <c r="DR31" s="334"/>
      <c r="DS31" s="334"/>
      <c r="DT31" s="335"/>
    </row>
    <row r="32" spans="1:124" s="5" customFormat="1" ht="64.5" customHeight="1">
      <c r="A32" s="299" t="s">
        <v>266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76"/>
      <c r="AZ32" s="385" t="s">
        <v>268</v>
      </c>
      <c r="BA32" s="385"/>
      <c r="BB32" s="385"/>
      <c r="BC32" s="385"/>
      <c r="BD32" s="385"/>
      <c r="BE32" s="385"/>
      <c r="BF32" s="385"/>
      <c r="BG32" s="150"/>
      <c r="BH32" s="150"/>
      <c r="BI32" s="150"/>
      <c r="BJ32" s="150"/>
      <c r="BK32" s="150"/>
      <c r="BL32" s="150"/>
      <c r="BM32" s="150"/>
      <c r="BN32" s="156"/>
      <c r="BO32" s="293">
        <v>96000</v>
      </c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5"/>
      <c r="CC32" s="293" t="s">
        <v>163</v>
      </c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5"/>
      <c r="CQ32" s="56">
        <f>BO32</f>
        <v>96000</v>
      </c>
      <c r="CR32" s="56" t="s">
        <v>163</v>
      </c>
      <c r="CS32" s="68"/>
      <c r="CT32" s="6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9"/>
      <c r="DG32" s="171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3"/>
    </row>
    <row r="33" spans="1:124" s="5" customFormat="1" ht="62.25" customHeight="1">
      <c r="A33" s="372" t="s">
        <v>270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6"/>
      <c r="AZ33" s="374" t="s">
        <v>268</v>
      </c>
      <c r="BA33" s="375"/>
      <c r="BB33" s="375"/>
      <c r="BC33" s="375"/>
      <c r="BD33" s="375"/>
      <c r="BE33" s="375"/>
      <c r="BF33" s="375"/>
      <c r="BG33" s="207"/>
      <c r="BH33" s="207"/>
      <c r="BI33" s="207"/>
      <c r="BJ33" s="207"/>
      <c r="BK33" s="207"/>
      <c r="BL33" s="207"/>
      <c r="BM33" s="207"/>
      <c r="BN33" s="208"/>
      <c r="BO33" s="376">
        <v>619200</v>
      </c>
      <c r="BP33" s="377"/>
      <c r="BQ33" s="377"/>
      <c r="BR33" s="377"/>
      <c r="BS33" s="377"/>
      <c r="BT33" s="377"/>
      <c r="BU33" s="377"/>
      <c r="BV33" s="377"/>
      <c r="BW33" s="377"/>
      <c r="BX33" s="377"/>
      <c r="BY33" s="377"/>
      <c r="BZ33" s="377"/>
      <c r="CA33" s="377"/>
      <c r="CB33" s="378"/>
      <c r="CC33" s="376" t="s">
        <v>163</v>
      </c>
      <c r="CD33" s="377"/>
      <c r="CE33" s="377"/>
      <c r="CF33" s="377"/>
      <c r="CG33" s="377"/>
      <c r="CH33" s="377"/>
      <c r="CI33" s="377"/>
      <c r="CJ33" s="377"/>
      <c r="CK33" s="377"/>
      <c r="CL33" s="377"/>
      <c r="CM33" s="377"/>
      <c r="CN33" s="377"/>
      <c r="CO33" s="377"/>
      <c r="CP33" s="378"/>
      <c r="CQ33" s="209">
        <v>619200</v>
      </c>
      <c r="CR33" s="209" t="s">
        <v>163</v>
      </c>
      <c r="CS33" s="210"/>
      <c r="CT33" s="211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9"/>
      <c r="DG33" s="171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3"/>
    </row>
    <row r="34" spans="1:124" s="5" customFormat="1" ht="35.25" customHeight="1" hidden="1">
      <c r="A34" s="301" t="s">
        <v>6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76"/>
      <c r="AZ34" s="233"/>
      <c r="BA34" s="233"/>
      <c r="BB34" s="233"/>
      <c r="BC34" s="233"/>
      <c r="BD34" s="233"/>
      <c r="BE34" s="233"/>
      <c r="BF34" s="233"/>
      <c r="BG34" s="150"/>
      <c r="BH34" s="150"/>
      <c r="BI34" s="150"/>
      <c r="BJ34" s="150"/>
      <c r="BK34" s="150"/>
      <c r="BL34" s="150"/>
      <c r="BM34" s="150"/>
      <c r="BN34" s="156"/>
      <c r="BO34" s="330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2"/>
      <c r="CC34" s="330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2"/>
      <c r="CQ34" s="59"/>
      <c r="CR34" s="59"/>
      <c r="CS34" s="68"/>
      <c r="CT34" s="6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9"/>
      <c r="DG34" s="320"/>
      <c r="DH34" s="321"/>
      <c r="DI34" s="321"/>
      <c r="DJ34" s="321"/>
      <c r="DK34" s="321"/>
      <c r="DL34" s="321"/>
      <c r="DM34" s="321"/>
      <c r="DN34" s="321"/>
      <c r="DO34" s="321"/>
      <c r="DP34" s="321"/>
      <c r="DQ34" s="321"/>
      <c r="DR34" s="321"/>
      <c r="DS34" s="321"/>
      <c r="DT34" s="322"/>
    </row>
    <row r="35" spans="1:124" s="5" customFormat="1" ht="36.75" customHeight="1" hidden="1">
      <c r="A35" s="299" t="s">
        <v>130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76"/>
      <c r="AZ35" s="304" t="s">
        <v>7</v>
      </c>
      <c r="BA35" s="304"/>
      <c r="BB35" s="304"/>
      <c r="BC35" s="304"/>
      <c r="BD35" s="304"/>
      <c r="BE35" s="304"/>
      <c r="BF35" s="304"/>
      <c r="BG35" s="150"/>
      <c r="BH35" s="150"/>
      <c r="BI35" s="150"/>
      <c r="BJ35" s="150"/>
      <c r="BK35" s="150"/>
      <c r="BL35" s="150"/>
      <c r="BM35" s="150"/>
      <c r="BN35" s="156"/>
      <c r="BO35" s="330">
        <f>CC35</f>
        <v>0</v>
      </c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2"/>
      <c r="CC35" s="330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2"/>
      <c r="CQ35" s="59"/>
      <c r="CR35" s="59"/>
      <c r="CS35" s="68">
        <v>0</v>
      </c>
      <c r="CT35" s="6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9"/>
      <c r="DG35" s="320"/>
      <c r="DH35" s="321"/>
      <c r="DI35" s="321"/>
      <c r="DJ35" s="321"/>
      <c r="DK35" s="321"/>
      <c r="DL35" s="321"/>
      <c r="DM35" s="321"/>
      <c r="DN35" s="321"/>
      <c r="DO35" s="321"/>
      <c r="DP35" s="321"/>
      <c r="DQ35" s="321"/>
      <c r="DR35" s="321"/>
      <c r="DS35" s="321"/>
      <c r="DT35" s="322"/>
    </row>
    <row r="36" spans="1:124" s="5" customFormat="1" ht="24" customHeight="1" hidden="1">
      <c r="A36" s="299" t="s">
        <v>131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76"/>
      <c r="AZ36" s="304" t="s">
        <v>7</v>
      </c>
      <c r="BA36" s="304"/>
      <c r="BB36" s="304"/>
      <c r="BC36" s="304"/>
      <c r="BD36" s="304"/>
      <c r="BE36" s="304"/>
      <c r="BF36" s="304"/>
      <c r="BG36" s="150"/>
      <c r="BH36" s="150"/>
      <c r="BI36" s="150"/>
      <c r="BJ36" s="150"/>
      <c r="BK36" s="150"/>
      <c r="BL36" s="150"/>
      <c r="BM36" s="150"/>
      <c r="BN36" s="156"/>
      <c r="BO36" s="330">
        <f>CC36</f>
        <v>0</v>
      </c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2"/>
      <c r="CC36" s="330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1"/>
      <c r="CO36" s="331"/>
      <c r="CP36" s="332"/>
      <c r="CQ36" s="59"/>
      <c r="CR36" s="59"/>
      <c r="CS36" s="68">
        <v>0</v>
      </c>
      <c r="CT36" s="68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3"/>
      <c r="DG36" s="164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6"/>
    </row>
    <row r="37" spans="1:124" s="5" customFormat="1" ht="26.25" customHeight="1" hidden="1">
      <c r="A37" s="301" t="s">
        <v>132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76"/>
      <c r="AZ37" s="233"/>
      <c r="BA37" s="233"/>
      <c r="BB37" s="233"/>
      <c r="BC37" s="233"/>
      <c r="BD37" s="233"/>
      <c r="BE37" s="233"/>
      <c r="BF37" s="233"/>
      <c r="BG37" s="150"/>
      <c r="BH37" s="150"/>
      <c r="BI37" s="150"/>
      <c r="BJ37" s="150"/>
      <c r="BK37" s="150"/>
      <c r="BL37" s="150"/>
      <c r="BM37" s="150"/>
      <c r="BN37" s="156"/>
      <c r="BO37" s="313"/>
      <c r="BP37" s="314"/>
      <c r="BQ37" s="314"/>
      <c r="BR37" s="314"/>
      <c r="BS37" s="314"/>
      <c r="BT37" s="314"/>
      <c r="BU37" s="314"/>
      <c r="BV37" s="314"/>
      <c r="BW37" s="314"/>
      <c r="BX37" s="314"/>
      <c r="BY37" s="314"/>
      <c r="BZ37" s="314"/>
      <c r="CA37" s="314"/>
      <c r="CB37" s="315"/>
      <c r="CC37" s="313"/>
      <c r="CD37" s="314"/>
      <c r="CE37" s="314"/>
      <c r="CF37" s="314"/>
      <c r="CG37" s="314"/>
      <c r="CH37" s="314"/>
      <c r="CI37" s="314"/>
      <c r="CJ37" s="314"/>
      <c r="CK37" s="314"/>
      <c r="CL37" s="314"/>
      <c r="CM37" s="314"/>
      <c r="CN37" s="314"/>
      <c r="CO37" s="314"/>
      <c r="CP37" s="315"/>
      <c r="CQ37" s="60"/>
      <c r="CR37" s="60"/>
      <c r="CS37" s="67"/>
      <c r="CT37" s="67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3"/>
      <c r="DG37" s="164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6"/>
    </row>
    <row r="38" spans="1:124" s="5" customFormat="1" ht="23.25" customHeight="1" hidden="1">
      <c r="A38" s="299" t="s">
        <v>134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76"/>
      <c r="AZ38" s="233" t="s">
        <v>7</v>
      </c>
      <c r="BA38" s="233"/>
      <c r="BB38" s="233"/>
      <c r="BC38" s="233"/>
      <c r="BD38" s="233"/>
      <c r="BE38" s="233"/>
      <c r="BF38" s="233"/>
      <c r="BG38" s="46"/>
      <c r="BH38" s="46"/>
      <c r="BI38" s="46"/>
      <c r="BJ38" s="46"/>
      <c r="BK38" s="46"/>
      <c r="BL38" s="46"/>
      <c r="BM38" s="46"/>
      <c r="BN38" s="47"/>
      <c r="BO38" s="313">
        <f>CC38</f>
        <v>0</v>
      </c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5"/>
      <c r="CC38" s="313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5"/>
      <c r="CQ38" s="60"/>
      <c r="CR38" s="60"/>
      <c r="CS38" s="67">
        <v>0</v>
      </c>
      <c r="CT38" s="67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3"/>
      <c r="DG38" s="164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6"/>
    </row>
    <row r="39" spans="1:124" s="5" customFormat="1" ht="23.25" customHeight="1" hidden="1">
      <c r="A39" s="299" t="s">
        <v>135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76"/>
      <c r="AZ39" s="233" t="s">
        <v>7</v>
      </c>
      <c r="BA39" s="233"/>
      <c r="BB39" s="233"/>
      <c r="BC39" s="233"/>
      <c r="BD39" s="233"/>
      <c r="BE39" s="233"/>
      <c r="BF39" s="233"/>
      <c r="BG39" s="46"/>
      <c r="BH39" s="46"/>
      <c r="BI39" s="46"/>
      <c r="BJ39" s="46"/>
      <c r="BK39" s="46"/>
      <c r="BL39" s="46"/>
      <c r="BM39" s="46"/>
      <c r="BN39" s="47"/>
      <c r="BO39" s="313">
        <f>CC39</f>
        <v>0</v>
      </c>
      <c r="BP39" s="314"/>
      <c r="BQ39" s="314"/>
      <c r="BR39" s="314"/>
      <c r="BS39" s="314"/>
      <c r="BT39" s="314"/>
      <c r="BU39" s="314"/>
      <c r="BV39" s="314"/>
      <c r="BW39" s="314"/>
      <c r="BX39" s="314"/>
      <c r="BY39" s="314"/>
      <c r="BZ39" s="314"/>
      <c r="CA39" s="314"/>
      <c r="CB39" s="315"/>
      <c r="CC39" s="313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4"/>
      <c r="CO39" s="314"/>
      <c r="CP39" s="315"/>
      <c r="CQ39" s="60"/>
      <c r="CR39" s="60"/>
      <c r="CS39" s="67">
        <v>0</v>
      </c>
      <c r="CT39" s="67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9"/>
      <c r="DG39" s="333"/>
      <c r="DH39" s="334"/>
      <c r="DI39" s="334"/>
      <c r="DJ39" s="334"/>
      <c r="DK39" s="334"/>
      <c r="DL39" s="334"/>
      <c r="DM39" s="334"/>
      <c r="DN39" s="334"/>
      <c r="DO39" s="334"/>
      <c r="DP39" s="334"/>
      <c r="DQ39" s="334"/>
      <c r="DR39" s="334"/>
      <c r="DS39" s="334"/>
      <c r="DT39" s="335"/>
    </row>
    <row r="40" spans="1:124" s="5" customFormat="1" ht="18.75" customHeight="1" hidden="1">
      <c r="A40" s="299" t="s">
        <v>133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76"/>
      <c r="AZ40" s="364" t="s">
        <v>7</v>
      </c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5"/>
      <c r="BO40" s="330" t="e">
        <f>CC40</f>
        <v>#VALUE!</v>
      </c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/>
      <c r="CB40" s="332"/>
      <c r="CC40" s="330" t="e">
        <f>CC42+CC43+CC44</f>
        <v>#VALUE!</v>
      </c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1"/>
      <c r="CO40" s="331"/>
      <c r="CP40" s="332"/>
      <c r="CQ40" s="59"/>
      <c r="CR40" s="59"/>
      <c r="CS40" s="68">
        <v>0</v>
      </c>
      <c r="CT40" s="6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9"/>
      <c r="DG40" s="171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3"/>
    </row>
    <row r="41" spans="1:124" s="5" customFormat="1" ht="18.75" customHeight="1" hidden="1">
      <c r="A41" s="301" t="s">
        <v>6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77"/>
      <c r="AZ41" s="233"/>
      <c r="BA41" s="233"/>
      <c r="BB41" s="233"/>
      <c r="BC41" s="233"/>
      <c r="BD41" s="233"/>
      <c r="BE41" s="233"/>
      <c r="BF41" s="233"/>
      <c r="BG41" s="167"/>
      <c r="BH41" s="167"/>
      <c r="BI41" s="167"/>
      <c r="BJ41" s="167"/>
      <c r="BK41" s="167"/>
      <c r="BL41" s="167"/>
      <c r="BM41" s="167"/>
      <c r="BN41" s="168"/>
      <c r="BO41" s="313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5"/>
      <c r="CC41" s="313"/>
      <c r="CD41" s="314"/>
      <c r="CE41" s="314"/>
      <c r="CF41" s="314"/>
      <c r="CG41" s="314"/>
      <c r="CH41" s="314"/>
      <c r="CI41" s="314"/>
      <c r="CJ41" s="314"/>
      <c r="CK41" s="314"/>
      <c r="CL41" s="314"/>
      <c r="CM41" s="314"/>
      <c r="CN41" s="314"/>
      <c r="CO41" s="314"/>
      <c r="CP41" s="315"/>
      <c r="CQ41" s="60"/>
      <c r="CR41" s="60"/>
      <c r="CS41" s="67"/>
      <c r="CT41" s="67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9"/>
      <c r="DG41" s="171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3"/>
    </row>
    <row r="42" spans="1:124" s="5" customFormat="1" ht="18" customHeight="1" hidden="1">
      <c r="A42" s="301" t="s">
        <v>136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77"/>
      <c r="AZ42" s="233" t="s">
        <v>7</v>
      </c>
      <c r="BA42" s="233"/>
      <c r="BB42" s="233"/>
      <c r="BC42" s="233"/>
      <c r="BD42" s="233"/>
      <c r="BE42" s="233"/>
      <c r="BF42" s="233"/>
      <c r="BG42" s="167"/>
      <c r="BH42" s="167"/>
      <c r="BI42" s="167"/>
      <c r="BJ42" s="167"/>
      <c r="BK42" s="167"/>
      <c r="BL42" s="167"/>
      <c r="BM42" s="167"/>
      <c r="BN42" s="168"/>
      <c r="BO42" s="313">
        <f>CC42</f>
        <v>0</v>
      </c>
      <c r="BP42" s="314"/>
      <c r="BQ42" s="314"/>
      <c r="BR42" s="314"/>
      <c r="BS42" s="314"/>
      <c r="BT42" s="314"/>
      <c r="BU42" s="314"/>
      <c r="BV42" s="314"/>
      <c r="BW42" s="314"/>
      <c r="BX42" s="314"/>
      <c r="BY42" s="314"/>
      <c r="BZ42" s="314"/>
      <c r="CA42" s="314"/>
      <c r="CB42" s="315"/>
      <c r="CC42" s="313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5"/>
      <c r="CQ42" s="60"/>
      <c r="CR42" s="60"/>
      <c r="CS42" s="67">
        <v>0</v>
      </c>
      <c r="CT42" s="67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9"/>
      <c r="DG42" s="171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3"/>
    </row>
    <row r="43" spans="1:124" s="5" customFormat="1" ht="18" customHeight="1" hidden="1">
      <c r="A43" s="301" t="s">
        <v>137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77"/>
      <c r="AZ43" s="233" t="s">
        <v>7</v>
      </c>
      <c r="BA43" s="233"/>
      <c r="BB43" s="233"/>
      <c r="BC43" s="233"/>
      <c r="BD43" s="233"/>
      <c r="BE43" s="233"/>
      <c r="BF43" s="233"/>
      <c r="BG43" s="167"/>
      <c r="BH43" s="167"/>
      <c r="BI43" s="167"/>
      <c r="BJ43" s="167"/>
      <c r="BK43" s="167"/>
      <c r="BL43" s="167"/>
      <c r="BM43" s="167"/>
      <c r="BN43" s="168"/>
      <c r="BO43" s="313">
        <f>CC43</f>
        <v>0</v>
      </c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5"/>
      <c r="CC43" s="313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5"/>
      <c r="CQ43" s="60"/>
      <c r="CR43" s="60"/>
      <c r="CS43" s="67">
        <v>0</v>
      </c>
      <c r="CT43" s="67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9"/>
      <c r="DG43" s="171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3"/>
    </row>
    <row r="44" spans="1:124" s="5" customFormat="1" ht="44.25" customHeight="1">
      <c r="A44" s="366" t="s">
        <v>267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2" t="s">
        <v>173</v>
      </c>
      <c r="AZ44" s="368"/>
      <c r="BA44" s="368"/>
      <c r="BB44" s="368"/>
      <c r="BC44" s="368"/>
      <c r="BD44" s="368"/>
      <c r="BE44" s="368"/>
      <c r="BF44" s="368"/>
      <c r="BG44" s="212"/>
      <c r="BH44" s="212"/>
      <c r="BI44" s="212"/>
      <c r="BJ44" s="212"/>
      <c r="BK44" s="212"/>
      <c r="BL44" s="212"/>
      <c r="BM44" s="212"/>
      <c r="BN44" s="213"/>
      <c r="BO44" s="369">
        <f>BO33+BO32</f>
        <v>715200</v>
      </c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  <c r="CB44" s="371"/>
      <c r="CC44" s="369" t="s">
        <v>163</v>
      </c>
      <c r="CD44" s="370"/>
      <c r="CE44" s="370"/>
      <c r="CF44" s="370"/>
      <c r="CG44" s="370"/>
      <c r="CH44" s="370"/>
      <c r="CI44" s="370"/>
      <c r="CJ44" s="370"/>
      <c r="CK44" s="370"/>
      <c r="CL44" s="370"/>
      <c r="CM44" s="370"/>
      <c r="CN44" s="370"/>
      <c r="CO44" s="370"/>
      <c r="CP44" s="371"/>
      <c r="CQ44" s="203">
        <f>CQ33+CQ32</f>
        <v>715200</v>
      </c>
      <c r="CR44" s="203"/>
      <c r="CS44" s="203" t="s">
        <v>163</v>
      </c>
      <c r="CT44" s="203" t="s">
        <v>163</v>
      </c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9"/>
      <c r="DG44" s="171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3"/>
    </row>
    <row r="45" spans="1:124" s="5" customFormat="1" ht="45" customHeight="1" hidden="1">
      <c r="A45" s="301" t="s">
        <v>132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77"/>
      <c r="AZ45" s="233"/>
      <c r="BA45" s="233"/>
      <c r="BB45" s="233"/>
      <c r="BC45" s="233"/>
      <c r="BD45" s="233"/>
      <c r="BE45" s="233"/>
      <c r="BF45" s="233"/>
      <c r="BG45" s="167"/>
      <c r="BH45" s="167"/>
      <c r="BI45" s="167"/>
      <c r="BJ45" s="167"/>
      <c r="BK45" s="167"/>
      <c r="BL45" s="167"/>
      <c r="BM45" s="167"/>
      <c r="BN45" s="168"/>
      <c r="BO45" s="313"/>
      <c r="BP45" s="314"/>
      <c r="BQ45" s="314"/>
      <c r="BR45" s="314"/>
      <c r="BS45" s="314"/>
      <c r="BT45" s="314"/>
      <c r="BU45" s="314"/>
      <c r="BV45" s="314"/>
      <c r="BW45" s="314"/>
      <c r="BX45" s="314"/>
      <c r="BY45" s="314"/>
      <c r="BZ45" s="314"/>
      <c r="CA45" s="314"/>
      <c r="CB45" s="315"/>
      <c r="CC45" s="313"/>
      <c r="CD45" s="314"/>
      <c r="CE45" s="314"/>
      <c r="CF45" s="314"/>
      <c r="CG45" s="314"/>
      <c r="CH45" s="314"/>
      <c r="CI45" s="314"/>
      <c r="CJ45" s="314"/>
      <c r="CK45" s="314"/>
      <c r="CL45" s="314"/>
      <c r="CM45" s="314"/>
      <c r="CN45" s="314"/>
      <c r="CO45" s="314"/>
      <c r="CP45" s="315"/>
      <c r="CQ45" s="60"/>
      <c r="CR45" s="60"/>
      <c r="CS45" s="67"/>
      <c r="CT45" s="67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9"/>
      <c r="DG45" s="333"/>
      <c r="DH45" s="334"/>
      <c r="DI45" s="334"/>
      <c r="DJ45" s="334"/>
      <c r="DK45" s="334"/>
      <c r="DL45" s="334"/>
      <c r="DM45" s="334"/>
      <c r="DN45" s="334"/>
      <c r="DO45" s="334"/>
      <c r="DP45" s="334"/>
      <c r="DQ45" s="334"/>
      <c r="DR45" s="334"/>
      <c r="DS45" s="334"/>
      <c r="DT45" s="335"/>
    </row>
    <row r="46" spans="1:124" s="5" customFormat="1" ht="40.5" customHeight="1" hidden="1">
      <c r="A46" s="299" t="s">
        <v>42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76"/>
      <c r="AZ46" s="364" t="s">
        <v>7</v>
      </c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4"/>
      <c r="BN46" s="365"/>
      <c r="BO46" s="293">
        <f>CC46</f>
        <v>0</v>
      </c>
      <c r="BP46" s="294"/>
      <c r="BQ46" s="294"/>
      <c r="BR46" s="294"/>
      <c r="BS46" s="294"/>
      <c r="BT46" s="294"/>
      <c r="BU46" s="294"/>
      <c r="BV46" s="294"/>
      <c r="BW46" s="294"/>
      <c r="BX46" s="294"/>
      <c r="BY46" s="294"/>
      <c r="BZ46" s="294"/>
      <c r="CA46" s="294"/>
      <c r="CB46" s="295"/>
      <c r="CC46" s="293">
        <f>CC47</f>
        <v>0</v>
      </c>
      <c r="CD46" s="294"/>
      <c r="CE46" s="294"/>
      <c r="CF46" s="294"/>
      <c r="CG46" s="294"/>
      <c r="CH46" s="294"/>
      <c r="CI46" s="294"/>
      <c r="CJ46" s="294"/>
      <c r="CK46" s="294"/>
      <c r="CL46" s="294"/>
      <c r="CM46" s="294"/>
      <c r="CN46" s="294"/>
      <c r="CO46" s="294"/>
      <c r="CP46" s="295"/>
      <c r="CQ46" s="56"/>
      <c r="CR46" s="56"/>
      <c r="CS46" s="68">
        <v>0</v>
      </c>
      <c r="CT46" s="6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9"/>
      <c r="DG46" s="171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3"/>
    </row>
    <row r="47" spans="1:124" s="5" customFormat="1" ht="34.5" customHeight="1" hidden="1">
      <c r="A47" s="301" t="s">
        <v>6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19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76"/>
      <c r="AZ47" s="233"/>
      <c r="BA47" s="233"/>
      <c r="BB47" s="233"/>
      <c r="BC47" s="233"/>
      <c r="BD47" s="233"/>
      <c r="BE47" s="233"/>
      <c r="BF47" s="233"/>
      <c r="BG47" s="167"/>
      <c r="BH47" s="167"/>
      <c r="BI47" s="167"/>
      <c r="BJ47" s="167"/>
      <c r="BK47" s="167"/>
      <c r="BL47" s="167"/>
      <c r="BM47" s="167"/>
      <c r="BN47" s="168"/>
      <c r="BO47" s="293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4"/>
      <c r="CA47" s="294"/>
      <c r="CB47" s="295"/>
      <c r="CC47" s="293"/>
      <c r="CD47" s="294"/>
      <c r="CE47" s="294"/>
      <c r="CF47" s="294"/>
      <c r="CG47" s="294"/>
      <c r="CH47" s="294"/>
      <c r="CI47" s="294"/>
      <c r="CJ47" s="294"/>
      <c r="CK47" s="294"/>
      <c r="CL47" s="294"/>
      <c r="CM47" s="294"/>
      <c r="CN47" s="294"/>
      <c r="CO47" s="294"/>
      <c r="CP47" s="295"/>
      <c r="CQ47" s="56"/>
      <c r="CR47" s="56"/>
      <c r="CS47" s="68"/>
      <c r="CT47" s="6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9"/>
      <c r="DG47" s="320"/>
      <c r="DH47" s="321"/>
      <c r="DI47" s="321"/>
      <c r="DJ47" s="321"/>
      <c r="DK47" s="321"/>
      <c r="DL47" s="321"/>
      <c r="DM47" s="321"/>
      <c r="DN47" s="321"/>
      <c r="DO47" s="321"/>
      <c r="DP47" s="321"/>
      <c r="DQ47" s="321"/>
      <c r="DR47" s="321"/>
      <c r="DS47" s="321"/>
      <c r="DT47" s="322"/>
    </row>
    <row r="48" spans="1:124" s="5" customFormat="1" ht="26.25" customHeight="1">
      <c r="A48" s="299" t="s">
        <v>18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27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6"/>
      <c r="AZ48" s="356" t="s">
        <v>7</v>
      </c>
      <c r="BA48" s="356"/>
      <c r="BB48" s="356"/>
      <c r="BC48" s="356"/>
      <c r="BD48" s="356"/>
      <c r="BE48" s="356"/>
      <c r="BF48" s="356"/>
      <c r="BG48" s="356"/>
      <c r="BH48" s="150"/>
      <c r="BI48" s="150"/>
      <c r="BJ48" s="150"/>
      <c r="BK48" s="150"/>
      <c r="BL48" s="150"/>
      <c r="BM48" s="150"/>
      <c r="BN48" s="156"/>
      <c r="BO48" s="330">
        <f>CC48</f>
        <v>0</v>
      </c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2"/>
      <c r="CC48" s="330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2"/>
      <c r="CQ48" s="59">
        <v>0</v>
      </c>
      <c r="CR48" s="59"/>
      <c r="CS48" s="68">
        <v>0</v>
      </c>
      <c r="CT48" s="6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9"/>
      <c r="DG48" s="320"/>
      <c r="DH48" s="321"/>
      <c r="DI48" s="321"/>
      <c r="DJ48" s="321"/>
      <c r="DK48" s="321"/>
      <c r="DL48" s="321"/>
      <c r="DM48" s="321"/>
      <c r="DN48" s="321"/>
      <c r="DO48" s="321"/>
      <c r="DP48" s="321"/>
      <c r="DQ48" s="321"/>
      <c r="DR48" s="321"/>
      <c r="DS48" s="321"/>
      <c r="DT48" s="322"/>
    </row>
    <row r="49" spans="1:124" s="5" customFormat="1" ht="28.5" customHeight="1">
      <c r="A49" s="299" t="s">
        <v>14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27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6"/>
      <c r="AZ49" s="356" t="s">
        <v>7</v>
      </c>
      <c r="BA49" s="356"/>
      <c r="BB49" s="356"/>
      <c r="BC49" s="356"/>
      <c r="BD49" s="356"/>
      <c r="BE49" s="356"/>
      <c r="BF49" s="356"/>
      <c r="BG49" s="356"/>
      <c r="BH49" s="150"/>
      <c r="BI49" s="150"/>
      <c r="BJ49" s="150"/>
      <c r="BK49" s="150"/>
      <c r="BL49" s="150"/>
      <c r="BM49" s="150"/>
      <c r="BN49" s="156"/>
      <c r="BO49" s="330">
        <f>CC49</f>
        <v>0</v>
      </c>
      <c r="BP49" s="331"/>
      <c r="BQ49" s="331"/>
      <c r="BR49" s="331"/>
      <c r="BS49" s="331"/>
      <c r="BT49" s="331"/>
      <c r="BU49" s="331"/>
      <c r="BV49" s="331"/>
      <c r="BW49" s="331"/>
      <c r="BX49" s="331"/>
      <c r="BY49" s="331"/>
      <c r="BZ49" s="331"/>
      <c r="CA49" s="331"/>
      <c r="CB49" s="332"/>
      <c r="CC49" s="330">
        <v>0</v>
      </c>
      <c r="CD49" s="331"/>
      <c r="CE49" s="331"/>
      <c r="CF49" s="331"/>
      <c r="CG49" s="331"/>
      <c r="CH49" s="331"/>
      <c r="CI49" s="331"/>
      <c r="CJ49" s="331"/>
      <c r="CK49" s="331"/>
      <c r="CL49" s="331"/>
      <c r="CM49" s="331"/>
      <c r="CN49" s="331"/>
      <c r="CO49" s="331"/>
      <c r="CP49" s="332"/>
      <c r="CQ49" s="59">
        <v>0</v>
      </c>
      <c r="CR49" s="59"/>
      <c r="CS49" s="68">
        <v>0</v>
      </c>
      <c r="CT49" s="6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9"/>
      <c r="DG49" s="333"/>
      <c r="DH49" s="334"/>
      <c r="DI49" s="334"/>
      <c r="DJ49" s="334"/>
      <c r="DK49" s="334"/>
      <c r="DL49" s="334"/>
      <c r="DM49" s="334"/>
      <c r="DN49" s="334"/>
      <c r="DO49" s="334"/>
      <c r="DP49" s="334"/>
      <c r="DQ49" s="334"/>
      <c r="DR49" s="334"/>
      <c r="DS49" s="334"/>
      <c r="DT49" s="335"/>
    </row>
    <row r="50" spans="1:124" s="5" customFormat="1" ht="15" customHeight="1">
      <c r="A50" s="357" t="s">
        <v>174</v>
      </c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358"/>
      <c r="AL50" s="358"/>
      <c r="AM50" s="358"/>
      <c r="AN50" s="358"/>
      <c r="AO50" s="358"/>
      <c r="AP50" s="358"/>
      <c r="AQ50" s="358"/>
      <c r="AR50" s="358"/>
      <c r="AS50" s="358"/>
      <c r="AT50" s="358"/>
      <c r="AU50" s="358"/>
      <c r="AV50" s="358"/>
      <c r="AW50" s="358"/>
      <c r="AX50" s="358"/>
      <c r="AY50" s="114" t="s">
        <v>222</v>
      </c>
      <c r="AZ50" s="359" t="s">
        <v>163</v>
      </c>
      <c r="BA50" s="359"/>
      <c r="BB50" s="359"/>
      <c r="BC50" s="359"/>
      <c r="BD50" s="359"/>
      <c r="BE50" s="359"/>
      <c r="BF50" s="359"/>
      <c r="BG50" s="359"/>
      <c r="BH50" s="359"/>
      <c r="BI50" s="359"/>
      <c r="BJ50" s="359"/>
      <c r="BK50" s="359"/>
      <c r="BL50" s="359"/>
      <c r="BM50" s="359"/>
      <c r="BN50" s="360"/>
      <c r="BO50" s="361">
        <f>CC50+CQ50+CS50+CR50</f>
        <v>94079825.63999999</v>
      </c>
      <c r="BP50" s="362"/>
      <c r="BQ50" s="362"/>
      <c r="BR50" s="362"/>
      <c r="BS50" s="362"/>
      <c r="BT50" s="362"/>
      <c r="BU50" s="362"/>
      <c r="BV50" s="362"/>
      <c r="BW50" s="362"/>
      <c r="BX50" s="362"/>
      <c r="BY50" s="362"/>
      <c r="BZ50" s="362"/>
      <c r="CA50" s="362"/>
      <c r="CB50" s="363"/>
      <c r="CC50" s="361">
        <f>CC52</f>
        <v>81552004.78999999</v>
      </c>
      <c r="CD50" s="362"/>
      <c r="CE50" s="362"/>
      <c r="CF50" s="362"/>
      <c r="CG50" s="362"/>
      <c r="CH50" s="362"/>
      <c r="CI50" s="362"/>
      <c r="CJ50" s="362"/>
      <c r="CK50" s="362"/>
      <c r="CL50" s="362"/>
      <c r="CM50" s="362"/>
      <c r="CN50" s="362"/>
      <c r="CO50" s="362"/>
      <c r="CP50" s="363"/>
      <c r="CQ50" s="115">
        <f>CQ120</f>
        <v>8402900</v>
      </c>
      <c r="CR50" s="115">
        <f>CR141</f>
        <v>0</v>
      </c>
      <c r="CS50" s="115">
        <f>CS176+CS59</f>
        <v>4124920.8499999996</v>
      </c>
      <c r="CT50" s="116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9"/>
      <c r="DG50" s="171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3"/>
    </row>
    <row r="51" spans="1:145" s="5" customFormat="1" ht="24.75" customHeight="1">
      <c r="A51" s="301" t="s">
        <v>6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77"/>
      <c r="AZ51" s="303"/>
      <c r="BA51" s="304"/>
      <c r="BB51" s="304"/>
      <c r="BC51" s="304"/>
      <c r="BD51" s="304"/>
      <c r="BE51" s="304"/>
      <c r="BF51" s="304"/>
      <c r="BG51" s="150"/>
      <c r="BH51" s="150"/>
      <c r="BI51" s="150"/>
      <c r="BJ51" s="150"/>
      <c r="BK51" s="150"/>
      <c r="BL51" s="150"/>
      <c r="BM51" s="150"/>
      <c r="BN51" s="156"/>
      <c r="BO51" s="293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5"/>
      <c r="CC51" s="293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4"/>
      <c r="CO51" s="294"/>
      <c r="CP51" s="295"/>
      <c r="CQ51" s="56"/>
      <c r="CR51" s="56"/>
      <c r="CS51" s="59"/>
      <c r="CT51" s="59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8"/>
      <c r="DG51" s="320"/>
      <c r="DH51" s="321"/>
      <c r="DI51" s="321"/>
      <c r="DJ51" s="321"/>
      <c r="DK51" s="321"/>
      <c r="DL51" s="321"/>
      <c r="DM51" s="321"/>
      <c r="DN51" s="321"/>
      <c r="DO51" s="321"/>
      <c r="DP51" s="321"/>
      <c r="DQ51" s="321"/>
      <c r="DR51" s="321"/>
      <c r="DS51" s="321"/>
      <c r="DT51" s="322"/>
      <c r="DW51" s="242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</row>
    <row r="52" spans="1:124" s="5" customFormat="1" ht="35.25" customHeight="1">
      <c r="A52" s="299" t="s">
        <v>127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76"/>
      <c r="AZ52" s="233" t="s">
        <v>163</v>
      </c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4"/>
      <c r="BO52" s="293">
        <f>BO53+BO73+BO75+BO111+BO74</f>
        <v>81552004.78999999</v>
      </c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5"/>
      <c r="CC52" s="293">
        <f>CC53+CC73+CC75+CC111+CC74</f>
        <v>81552004.78999999</v>
      </c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5"/>
      <c r="CQ52" s="56"/>
      <c r="CR52" s="56"/>
      <c r="CS52" s="67"/>
      <c r="CT52" s="67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9"/>
      <c r="DG52" s="333"/>
      <c r="DH52" s="334"/>
      <c r="DI52" s="334"/>
      <c r="DJ52" s="334"/>
      <c r="DK52" s="334"/>
      <c r="DL52" s="334"/>
      <c r="DM52" s="334"/>
      <c r="DN52" s="334"/>
      <c r="DO52" s="334"/>
      <c r="DP52" s="334"/>
      <c r="DQ52" s="334"/>
      <c r="DR52" s="334"/>
      <c r="DS52" s="334"/>
      <c r="DT52" s="335"/>
    </row>
    <row r="53" spans="1:124" s="5" customFormat="1" ht="27.75" customHeight="1">
      <c r="A53" s="299" t="s">
        <v>245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27"/>
      <c r="AY53" s="76" t="s">
        <v>36</v>
      </c>
      <c r="AZ53" s="303" t="s">
        <v>36</v>
      </c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16"/>
      <c r="BO53" s="293">
        <f>BO59+BO60+BO63+BO54+BO55+BO56+BO57+BO58+BO62</f>
        <v>61220716.48</v>
      </c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5"/>
      <c r="CC53" s="293">
        <f>CC59+CC60+CC63+CC54+CC55+CC56+CC57+CC58+CC62</f>
        <v>61220716.48</v>
      </c>
      <c r="CD53" s="294"/>
      <c r="CE53" s="294"/>
      <c r="CF53" s="294"/>
      <c r="CG53" s="294"/>
      <c r="CH53" s="294"/>
      <c r="CI53" s="294"/>
      <c r="CJ53" s="294"/>
      <c r="CK53" s="294"/>
      <c r="CL53" s="294"/>
      <c r="CM53" s="294"/>
      <c r="CN53" s="294"/>
      <c r="CO53" s="294"/>
      <c r="CP53" s="295"/>
      <c r="CQ53" s="56"/>
      <c r="CR53" s="56"/>
      <c r="CS53" s="59">
        <f>CS59</f>
        <v>0</v>
      </c>
      <c r="CT53" s="68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321"/>
      <c r="DH53" s="321"/>
      <c r="DI53" s="321"/>
      <c r="DJ53" s="321"/>
      <c r="DK53" s="321"/>
      <c r="DL53" s="321"/>
      <c r="DM53" s="321"/>
      <c r="DN53" s="321"/>
      <c r="DO53" s="321"/>
      <c r="DP53" s="321"/>
      <c r="DQ53" s="321"/>
      <c r="DR53" s="321"/>
      <c r="DS53" s="321"/>
      <c r="DT53" s="321"/>
    </row>
    <row r="54" spans="1:124" s="5" customFormat="1" ht="28.5" customHeight="1">
      <c r="A54" s="301" t="s">
        <v>256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19"/>
      <c r="AY54" s="77"/>
      <c r="AZ54" s="233">
        <v>211</v>
      </c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4"/>
      <c r="BO54" s="313">
        <v>1689090.92</v>
      </c>
      <c r="BP54" s="314"/>
      <c r="BQ54" s="314"/>
      <c r="BR54" s="314"/>
      <c r="BS54" s="314"/>
      <c r="BT54" s="314"/>
      <c r="BU54" s="314"/>
      <c r="BV54" s="314"/>
      <c r="BW54" s="314"/>
      <c r="BX54" s="314"/>
      <c r="BY54" s="314"/>
      <c r="BZ54" s="314"/>
      <c r="CA54" s="314"/>
      <c r="CB54" s="315"/>
      <c r="CC54" s="313">
        <f>BO54</f>
        <v>1689090.92</v>
      </c>
      <c r="CD54" s="314"/>
      <c r="CE54" s="314"/>
      <c r="CF54" s="314"/>
      <c r="CG54" s="314"/>
      <c r="CH54" s="314"/>
      <c r="CI54" s="314"/>
      <c r="CJ54" s="314"/>
      <c r="CK54" s="314"/>
      <c r="CL54" s="314"/>
      <c r="CM54" s="314"/>
      <c r="CN54" s="314"/>
      <c r="CO54" s="314"/>
      <c r="CP54" s="315"/>
      <c r="CQ54" s="60"/>
      <c r="CR54" s="60"/>
      <c r="CS54" s="67"/>
      <c r="CT54" s="6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321"/>
      <c r="DH54" s="321"/>
      <c r="DI54" s="321"/>
      <c r="DJ54" s="321"/>
      <c r="DK54" s="321"/>
      <c r="DL54" s="321"/>
      <c r="DM54" s="321"/>
      <c r="DN54" s="321"/>
      <c r="DO54" s="321"/>
      <c r="DP54" s="321"/>
      <c r="DQ54" s="321"/>
      <c r="DR54" s="321"/>
      <c r="DS54" s="321"/>
      <c r="DT54" s="321"/>
    </row>
    <row r="55" spans="1:124" s="5" customFormat="1" ht="24.75" customHeight="1">
      <c r="A55" s="301" t="s">
        <v>257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19"/>
      <c r="AY55" s="77"/>
      <c r="AZ55" s="233" t="s">
        <v>45</v>
      </c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4"/>
      <c r="BO55" s="313">
        <v>1354044.91</v>
      </c>
      <c r="BP55" s="314"/>
      <c r="BQ55" s="314"/>
      <c r="BR55" s="314"/>
      <c r="BS55" s="314"/>
      <c r="BT55" s="314"/>
      <c r="BU55" s="314"/>
      <c r="BV55" s="314"/>
      <c r="BW55" s="314"/>
      <c r="BX55" s="314"/>
      <c r="BY55" s="314"/>
      <c r="BZ55" s="314"/>
      <c r="CA55" s="314"/>
      <c r="CB55" s="315"/>
      <c r="CC55" s="313">
        <f>BO55</f>
        <v>1354044.91</v>
      </c>
      <c r="CD55" s="314"/>
      <c r="CE55" s="314"/>
      <c r="CF55" s="314"/>
      <c r="CG55" s="314"/>
      <c r="CH55" s="314"/>
      <c r="CI55" s="314"/>
      <c r="CJ55" s="314"/>
      <c r="CK55" s="314"/>
      <c r="CL55" s="314"/>
      <c r="CM55" s="314"/>
      <c r="CN55" s="314"/>
      <c r="CO55" s="314"/>
      <c r="CP55" s="315"/>
      <c r="CQ55" s="60"/>
      <c r="CR55" s="60"/>
      <c r="CS55" s="67"/>
      <c r="CT55" s="6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8"/>
      <c r="DG55" s="320"/>
      <c r="DH55" s="321"/>
      <c r="DI55" s="321"/>
      <c r="DJ55" s="321"/>
      <c r="DK55" s="321"/>
      <c r="DL55" s="321"/>
      <c r="DM55" s="321"/>
      <c r="DN55" s="321"/>
      <c r="DO55" s="321"/>
      <c r="DP55" s="321"/>
      <c r="DQ55" s="321"/>
      <c r="DR55" s="321"/>
      <c r="DS55" s="321"/>
      <c r="DT55" s="322"/>
    </row>
    <row r="56" spans="1:124" s="5" customFormat="1" ht="29.25" customHeight="1">
      <c r="A56" s="339" t="s">
        <v>255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77"/>
      <c r="AZ56" s="233" t="s">
        <v>263</v>
      </c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155"/>
      <c r="BL56" s="155"/>
      <c r="BM56" s="155"/>
      <c r="BN56" s="157"/>
      <c r="BO56" s="313">
        <v>900</v>
      </c>
      <c r="BP56" s="314"/>
      <c r="BQ56" s="314"/>
      <c r="BR56" s="314"/>
      <c r="BS56" s="314"/>
      <c r="BT56" s="314"/>
      <c r="BU56" s="314"/>
      <c r="BV56" s="314"/>
      <c r="BW56" s="314"/>
      <c r="BX56" s="314"/>
      <c r="BY56" s="314"/>
      <c r="BZ56" s="314"/>
      <c r="CA56" s="314"/>
      <c r="CB56" s="315"/>
      <c r="CC56" s="313">
        <v>900</v>
      </c>
      <c r="CD56" s="314"/>
      <c r="CE56" s="314"/>
      <c r="CF56" s="314"/>
      <c r="CG56" s="314"/>
      <c r="CH56" s="314"/>
      <c r="CI56" s="314"/>
      <c r="CJ56" s="314"/>
      <c r="CK56" s="314"/>
      <c r="CL56" s="314"/>
      <c r="CM56" s="314"/>
      <c r="CN56" s="314"/>
      <c r="CO56" s="314"/>
      <c r="CP56" s="315"/>
      <c r="CQ56" s="60"/>
      <c r="CR56" s="60"/>
      <c r="CS56" s="67"/>
      <c r="CT56" s="6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8"/>
      <c r="DG56" s="320"/>
      <c r="DH56" s="321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6"/>
    </row>
    <row r="57" spans="1:124" s="5" customFormat="1" ht="27" customHeight="1">
      <c r="A57" s="301" t="s">
        <v>258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77"/>
      <c r="AZ57" s="232" t="s">
        <v>38</v>
      </c>
      <c r="BA57" s="233"/>
      <c r="BB57" s="233"/>
      <c r="BC57" s="233"/>
      <c r="BD57" s="233"/>
      <c r="BE57" s="233"/>
      <c r="BF57" s="233"/>
      <c r="BG57" s="155"/>
      <c r="BH57" s="155"/>
      <c r="BI57" s="155"/>
      <c r="BJ57" s="155"/>
      <c r="BK57" s="155"/>
      <c r="BL57" s="155"/>
      <c r="BM57" s="155"/>
      <c r="BN57" s="157"/>
      <c r="BO57" s="313">
        <v>880021.65</v>
      </c>
      <c r="BP57" s="314"/>
      <c r="BQ57" s="314"/>
      <c r="BR57" s="314"/>
      <c r="BS57" s="314"/>
      <c r="BT57" s="314"/>
      <c r="BU57" s="314"/>
      <c r="BV57" s="314"/>
      <c r="BW57" s="314"/>
      <c r="BX57" s="314"/>
      <c r="BY57" s="314"/>
      <c r="BZ57" s="314"/>
      <c r="CA57" s="314"/>
      <c r="CB57" s="315"/>
      <c r="CC57" s="313">
        <f>BO57</f>
        <v>880021.65</v>
      </c>
      <c r="CD57" s="314"/>
      <c r="CE57" s="314"/>
      <c r="CF57" s="314"/>
      <c r="CG57" s="314"/>
      <c r="CH57" s="314"/>
      <c r="CI57" s="314"/>
      <c r="CJ57" s="314"/>
      <c r="CK57" s="314"/>
      <c r="CL57" s="314"/>
      <c r="CM57" s="314"/>
      <c r="CN57" s="314"/>
      <c r="CO57" s="314"/>
      <c r="CP57" s="315"/>
      <c r="CQ57" s="60"/>
      <c r="CR57" s="60"/>
      <c r="CS57" s="67"/>
      <c r="CT57" s="6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8"/>
      <c r="DG57" s="320"/>
      <c r="DH57" s="321"/>
      <c r="DI57" s="321"/>
      <c r="DJ57" s="321"/>
      <c r="DK57" s="321"/>
      <c r="DL57" s="321"/>
      <c r="DM57" s="321"/>
      <c r="DN57" s="321"/>
      <c r="DO57" s="321"/>
      <c r="DP57" s="321"/>
      <c r="DQ57" s="321"/>
      <c r="DR57" s="321"/>
      <c r="DS57" s="321"/>
      <c r="DT57" s="322"/>
    </row>
    <row r="58" spans="1:141" s="5" customFormat="1" ht="30.75" customHeight="1">
      <c r="A58" s="301" t="s">
        <v>259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77"/>
      <c r="AZ58" s="233" t="s">
        <v>45</v>
      </c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155"/>
      <c r="BL58" s="155"/>
      <c r="BM58" s="155"/>
      <c r="BN58" s="157"/>
      <c r="BO58" s="313">
        <v>234000</v>
      </c>
      <c r="BP58" s="314"/>
      <c r="BQ58" s="314"/>
      <c r="BR58" s="314"/>
      <c r="BS58" s="314"/>
      <c r="BT58" s="314"/>
      <c r="BU58" s="314"/>
      <c r="BV58" s="314"/>
      <c r="BW58" s="314"/>
      <c r="BX58" s="314"/>
      <c r="BY58" s="314"/>
      <c r="BZ58" s="314"/>
      <c r="CA58" s="314"/>
      <c r="CB58" s="315"/>
      <c r="CC58" s="313">
        <f>BO58</f>
        <v>234000</v>
      </c>
      <c r="CD58" s="314"/>
      <c r="CE58" s="314"/>
      <c r="CF58" s="314"/>
      <c r="CG58" s="314"/>
      <c r="CH58" s="314"/>
      <c r="CI58" s="314"/>
      <c r="CJ58" s="314"/>
      <c r="CK58" s="314"/>
      <c r="CL58" s="314"/>
      <c r="CM58" s="314"/>
      <c r="CN58" s="314"/>
      <c r="CO58" s="314"/>
      <c r="CP58" s="315"/>
      <c r="CQ58" s="60"/>
      <c r="CR58" s="60"/>
      <c r="CS58" s="67"/>
      <c r="CT58" s="6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8"/>
      <c r="DG58" s="320"/>
      <c r="DH58" s="321"/>
      <c r="DI58" s="321"/>
      <c r="DJ58" s="321"/>
      <c r="DK58" s="321"/>
      <c r="DL58" s="321"/>
      <c r="DM58" s="321"/>
      <c r="DN58" s="321"/>
      <c r="DO58" s="321"/>
      <c r="DP58" s="321"/>
      <c r="DQ58" s="321"/>
      <c r="DR58" s="321"/>
      <c r="DS58" s="321"/>
      <c r="DT58" s="322"/>
      <c r="DW58" s="242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/>
      <c r="EH58" s="243"/>
      <c r="EI58" s="243"/>
      <c r="EJ58" s="243"/>
      <c r="EK58" s="243"/>
    </row>
    <row r="59" spans="1:124" s="5" customFormat="1" ht="20.25" customHeight="1">
      <c r="A59" s="339" t="s">
        <v>11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77"/>
      <c r="AZ59" s="233" t="s">
        <v>38</v>
      </c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155"/>
      <c r="BL59" s="155"/>
      <c r="BM59" s="155"/>
      <c r="BN59" s="157"/>
      <c r="BO59" s="296">
        <f>CC59</f>
        <v>42962659</v>
      </c>
      <c r="BP59" s="297"/>
      <c r="BQ59" s="297"/>
      <c r="BR59" s="297"/>
      <c r="BS59" s="297"/>
      <c r="BT59" s="297"/>
      <c r="BU59" s="297"/>
      <c r="BV59" s="297"/>
      <c r="BW59" s="297"/>
      <c r="BX59" s="297"/>
      <c r="BY59" s="297"/>
      <c r="BZ59" s="297"/>
      <c r="CA59" s="297"/>
      <c r="CB59" s="298"/>
      <c r="CC59" s="296">
        <v>42962659</v>
      </c>
      <c r="CD59" s="297"/>
      <c r="CE59" s="297"/>
      <c r="CF59" s="297"/>
      <c r="CG59" s="297"/>
      <c r="CH59" s="297"/>
      <c r="CI59" s="297"/>
      <c r="CJ59" s="297"/>
      <c r="CK59" s="297"/>
      <c r="CL59" s="297"/>
      <c r="CM59" s="297"/>
      <c r="CN59" s="297"/>
      <c r="CO59" s="297"/>
      <c r="CP59" s="298"/>
      <c r="CQ59" s="55"/>
      <c r="CR59" s="55"/>
      <c r="CS59" s="60">
        <v>0</v>
      </c>
      <c r="CT59" s="6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8"/>
      <c r="DG59" s="320"/>
      <c r="DH59" s="321"/>
      <c r="DI59" s="321"/>
      <c r="DJ59" s="321"/>
      <c r="DK59" s="321"/>
      <c r="DL59" s="321"/>
      <c r="DM59" s="321"/>
      <c r="DN59" s="321"/>
      <c r="DO59" s="321"/>
      <c r="DP59" s="321"/>
      <c r="DQ59" s="321"/>
      <c r="DR59" s="321"/>
      <c r="DS59" s="321"/>
      <c r="DT59" s="322"/>
    </row>
    <row r="60" spans="1:124" s="5" customFormat="1" ht="21" customHeight="1">
      <c r="A60" s="339" t="s">
        <v>37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77"/>
      <c r="AZ60" s="233" t="s">
        <v>30</v>
      </c>
      <c r="BA60" s="233"/>
      <c r="BB60" s="233"/>
      <c r="BC60" s="233"/>
      <c r="BD60" s="233"/>
      <c r="BE60" s="233"/>
      <c r="BF60" s="233"/>
      <c r="BG60" s="233"/>
      <c r="BH60" s="155"/>
      <c r="BI60" s="155"/>
      <c r="BJ60" s="155"/>
      <c r="BK60" s="155"/>
      <c r="BL60" s="155"/>
      <c r="BM60" s="155"/>
      <c r="BN60" s="157"/>
      <c r="BO60" s="296">
        <f>CC60</f>
        <v>400000</v>
      </c>
      <c r="BP60" s="297"/>
      <c r="BQ60" s="297"/>
      <c r="BR60" s="297"/>
      <c r="BS60" s="297"/>
      <c r="BT60" s="297"/>
      <c r="BU60" s="297"/>
      <c r="BV60" s="297"/>
      <c r="BW60" s="297"/>
      <c r="BX60" s="297"/>
      <c r="BY60" s="297"/>
      <c r="BZ60" s="297"/>
      <c r="CA60" s="297"/>
      <c r="CB60" s="298"/>
      <c r="CC60" s="296">
        <v>400000</v>
      </c>
      <c r="CD60" s="297"/>
      <c r="CE60" s="297"/>
      <c r="CF60" s="297"/>
      <c r="CG60" s="297"/>
      <c r="CH60" s="297"/>
      <c r="CI60" s="297"/>
      <c r="CJ60" s="297"/>
      <c r="CK60" s="297"/>
      <c r="CL60" s="297"/>
      <c r="CM60" s="297"/>
      <c r="CN60" s="297"/>
      <c r="CO60" s="297"/>
      <c r="CP60" s="298"/>
      <c r="CQ60" s="55"/>
      <c r="CR60" s="55"/>
      <c r="CS60" s="67"/>
      <c r="CT60" s="67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2"/>
      <c r="DG60" s="353"/>
      <c r="DH60" s="354"/>
      <c r="DI60" s="354"/>
      <c r="DJ60" s="354"/>
      <c r="DK60" s="354"/>
      <c r="DL60" s="354"/>
      <c r="DM60" s="354"/>
      <c r="DN60" s="354"/>
      <c r="DO60" s="354"/>
      <c r="DP60" s="354"/>
      <c r="DQ60" s="354"/>
      <c r="DR60" s="354"/>
      <c r="DS60" s="354"/>
      <c r="DT60" s="355"/>
    </row>
    <row r="61" spans="1:124" s="5" customFormat="1" ht="20.25" customHeight="1">
      <c r="A61" s="301" t="s">
        <v>179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96"/>
      <c r="AD61" s="96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77"/>
      <c r="AZ61" s="232"/>
      <c r="BA61" s="233"/>
      <c r="BB61" s="233"/>
      <c r="BC61" s="233"/>
      <c r="BD61" s="233"/>
      <c r="BE61" s="233"/>
      <c r="BF61" s="233"/>
      <c r="BG61" s="232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3"/>
      <c r="CA61" s="233"/>
      <c r="CB61" s="234"/>
      <c r="CC61" s="296"/>
      <c r="CD61" s="297"/>
      <c r="CE61" s="297"/>
      <c r="CF61" s="297"/>
      <c r="CG61" s="297"/>
      <c r="CH61" s="297"/>
      <c r="CI61" s="297"/>
      <c r="CJ61" s="297"/>
      <c r="CK61" s="297"/>
      <c r="CL61" s="297"/>
      <c r="CM61" s="297"/>
      <c r="CN61" s="297"/>
      <c r="CO61" s="297"/>
      <c r="CP61" s="298"/>
      <c r="CQ61" s="55"/>
      <c r="CR61" s="55"/>
      <c r="CS61" s="67"/>
      <c r="CT61" s="67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2"/>
      <c r="DG61" s="353"/>
      <c r="DH61" s="354"/>
      <c r="DI61" s="181"/>
      <c r="DJ61" s="181"/>
      <c r="DK61" s="181"/>
      <c r="DL61" s="181"/>
      <c r="DM61" s="181"/>
      <c r="DN61" s="181"/>
      <c r="DO61" s="181"/>
      <c r="DP61" s="181"/>
      <c r="DQ61" s="181"/>
      <c r="DR61" s="181"/>
      <c r="DS61" s="181"/>
      <c r="DT61" s="182"/>
    </row>
    <row r="62" spans="1:124" s="5" customFormat="1" ht="34.5" customHeight="1">
      <c r="A62" s="301" t="s">
        <v>262</v>
      </c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96"/>
      <c r="AD62" s="96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77"/>
      <c r="AZ62" s="232" t="s">
        <v>263</v>
      </c>
      <c r="BA62" s="233"/>
      <c r="BB62" s="233"/>
      <c r="BC62" s="233"/>
      <c r="BD62" s="233"/>
      <c r="BE62" s="233"/>
      <c r="BF62" s="233"/>
      <c r="BG62" s="155"/>
      <c r="BH62" s="155"/>
      <c r="BI62" s="155"/>
      <c r="BJ62" s="155"/>
      <c r="BK62" s="155"/>
      <c r="BL62" s="155"/>
      <c r="BM62" s="155"/>
      <c r="BN62" s="157"/>
      <c r="BO62" s="296">
        <f>CC62</f>
        <v>200000</v>
      </c>
      <c r="BP62" s="297"/>
      <c r="BQ62" s="297"/>
      <c r="BR62" s="297"/>
      <c r="BS62" s="297"/>
      <c r="BT62" s="297"/>
      <c r="BU62" s="297"/>
      <c r="BV62" s="297"/>
      <c r="BW62" s="297"/>
      <c r="BX62" s="297"/>
      <c r="BY62" s="297"/>
      <c r="BZ62" s="297"/>
      <c r="CA62" s="297"/>
      <c r="CB62" s="298"/>
      <c r="CC62" s="296">
        <v>200000</v>
      </c>
      <c r="CD62" s="297"/>
      <c r="CE62" s="297"/>
      <c r="CF62" s="297"/>
      <c r="CG62" s="297"/>
      <c r="CH62" s="297"/>
      <c r="CI62" s="297"/>
      <c r="CJ62" s="297"/>
      <c r="CK62" s="297"/>
      <c r="CL62" s="297"/>
      <c r="CM62" s="297"/>
      <c r="CN62" s="297"/>
      <c r="CO62" s="297"/>
      <c r="CP62" s="298"/>
      <c r="CQ62" s="55"/>
      <c r="CR62" s="55"/>
      <c r="CS62" s="67"/>
      <c r="CT62" s="67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2"/>
      <c r="DG62" s="353"/>
      <c r="DH62" s="354"/>
      <c r="DI62" s="181"/>
      <c r="DJ62" s="181"/>
      <c r="DK62" s="181"/>
      <c r="DL62" s="181"/>
      <c r="DM62" s="181"/>
      <c r="DN62" s="181"/>
      <c r="DO62" s="181"/>
      <c r="DP62" s="181"/>
      <c r="DQ62" s="181"/>
      <c r="DR62" s="181"/>
      <c r="DS62" s="181"/>
      <c r="DT62" s="182"/>
    </row>
    <row r="63" spans="1:124" s="5" customFormat="1" ht="33" customHeight="1">
      <c r="A63" s="301" t="s">
        <v>19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77"/>
      <c r="AZ63" s="233">
        <v>213</v>
      </c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4"/>
      <c r="BO63" s="296">
        <f>CC63</f>
        <v>13500000</v>
      </c>
      <c r="BP63" s="297"/>
      <c r="BQ63" s="297"/>
      <c r="BR63" s="297"/>
      <c r="BS63" s="297"/>
      <c r="BT63" s="297"/>
      <c r="BU63" s="297"/>
      <c r="BV63" s="297"/>
      <c r="BW63" s="297"/>
      <c r="BX63" s="297"/>
      <c r="BY63" s="297"/>
      <c r="BZ63" s="297"/>
      <c r="CA63" s="297"/>
      <c r="CB63" s="298"/>
      <c r="CC63" s="350">
        <v>13500000</v>
      </c>
      <c r="CD63" s="351"/>
      <c r="CE63" s="351"/>
      <c r="CF63" s="351"/>
      <c r="CG63" s="351"/>
      <c r="CH63" s="351"/>
      <c r="CI63" s="351"/>
      <c r="CJ63" s="351"/>
      <c r="CK63" s="351"/>
      <c r="CL63" s="351"/>
      <c r="CM63" s="351"/>
      <c r="CN63" s="351"/>
      <c r="CO63" s="351"/>
      <c r="CP63" s="352"/>
      <c r="CQ63" s="57"/>
      <c r="CR63" s="57"/>
      <c r="CS63" s="65"/>
      <c r="CT63" s="65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2"/>
      <c r="DG63" s="180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2"/>
    </row>
    <row r="64" spans="1:124" s="5" customFormat="1" ht="30" customHeight="1">
      <c r="A64" s="299" t="s">
        <v>177</v>
      </c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76" t="s">
        <v>38</v>
      </c>
      <c r="AZ64" s="232"/>
      <c r="BA64" s="233"/>
      <c r="BB64" s="233"/>
      <c r="BC64" s="233"/>
      <c r="BD64" s="233"/>
      <c r="BE64" s="233"/>
      <c r="BF64" s="233"/>
      <c r="BG64" s="150"/>
      <c r="BH64" s="150"/>
      <c r="BI64" s="150"/>
      <c r="BJ64" s="150"/>
      <c r="BK64" s="150"/>
      <c r="BL64" s="150"/>
      <c r="BM64" s="150"/>
      <c r="BN64" s="156"/>
      <c r="BO64" s="293">
        <f>BO65+BO66</f>
        <v>56462659</v>
      </c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5"/>
      <c r="CC64" s="343">
        <f>CC65+CC66</f>
        <v>56462659</v>
      </c>
      <c r="CD64" s="344"/>
      <c r="CE64" s="344"/>
      <c r="CF64" s="344"/>
      <c r="CG64" s="344"/>
      <c r="CH64" s="344"/>
      <c r="CI64" s="344"/>
      <c r="CJ64" s="344"/>
      <c r="CK64" s="344"/>
      <c r="CL64" s="344"/>
      <c r="CM64" s="344"/>
      <c r="CN64" s="344"/>
      <c r="CO64" s="344"/>
      <c r="CP64" s="345"/>
      <c r="CQ64" s="58"/>
      <c r="CR64" s="58"/>
      <c r="CS64" s="66"/>
      <c r="CT64" s="66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2"/>
      <c r="DG64" s="180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2"/>
    </row>
    <row r="65" spans="1:124" s="5" customFormat="1" ht="22.5" customHeight="1">
      <c r="A65" s="339" t="s">
        <v>11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77"/>
      <c r="AZ65" s="233" t="s">
        <v>38</v>
      </c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155"/>
      <c r="BL65" s="155"/>
      <c r="BM65" s="155"/>
      <c r="BN65" s="157"/>
      <c r="BO65" s="296">
        <f>CC65</f>
        <v>42962659</v>
      </c>
      <c r="BP65" s="297"/>
      <c r="BQ65" s="297"/>
      <c r="BR65" s="297"/>
      <c r="BS65" s="297"/>
      <c r="BT65" s="297"/>
      <c r="BU65" s="297"/>
      <c r="BV65" s="297"/>
      <c r="BW65" s="297"/>
      <c r="BX65" s="297"/>
      <c r="BY65" s="297"/>
      <c r="BZ65" s="297"/>
      <c r="CA65" s="297"/>
      <c r="CB65" s="298"/>
      <c r="CC65" s="296">
        <v>42962659</v>
      </c>
      <c r="CD65" s="297"/>
      <c r="CE65" s="297"/>
      <c r="CF65" s="297"/>
      <c r="CG65" s="297"/>
      <c r="CH65" s="297"/>
      <c r="CI65" s="297"/>
      <c r="CJ65" s="297"/>
      <c r="CK65" s="297"/>
      <c r="CL65" s="297"/>
      <c r="CM65" s="297"/>
      <c r="CN65" s="297"/>
      <c r="CO65" s="297"/>
      <c r="CP65" s="298"/>
      <c r="CQ65" s="55"/>
      <c r="CR65" s="55"/>
      <c r="CS65" s="67"/>
      <c r="CT65" s="67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2"/>
      <c r="DG65" s="180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2"/>
    </row>
    <row r="66" spans="1:124" s="5" customFormat="1" ht="25.5" customHeight="1">
      <c r="A66" s="301" t="s">
        <v>19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77"/>
      <c r="AZ66" s="233">
        <v>213</v>
      </c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4"/>
      <c r="BO66" s="296">
        <f>CC66</f>
        <v>13500000</v>
      </c>
      <c r="BP66" s="297"/>
      <c r="BQ66" s="297"/>
      <c r="BR66" s="297"/>
      <c r="BS66" s="297"/>
      <c r="BT66" s="297"/>
      <c r="BU66" s="297"/>
      <c r="BV66" s="297"/>
      <c r="BW66" s="297"/>
      <c r="BX66" s="297"/>
      <c r="BY66" s="297"/>
      <c r="BZ66" s="297"/>
      <c r="CA66" s="297"/>
      <c r="CB66" s="298"/>
      <c r="CC66" s="350">
        <f>CC63</f>
        <v>13500000</v>
      </c>
      <c r="CD66" s="351"/>
      <c r="CE66" s="351"/>
      <c r="CF66" s="351"/>
      <c r="CG66" s="351"/>
      <c r="CH66" s="351"/>
      <c r="CI66" s="351"/>
      <c r="CJ66" s="351"/>
      <c r="CK66" s="351"/>
      <c r="CL66" s="351"/>
      <c r="CM66" s="351"/>
      <c r="CN66" s="351"/>
      <c r="CO66" s="351"/>
      <c r="CP66" s="352"/>
      <c r="CQ66" s="57"/>
      <c r="CR66" s="57"/>
      <c r="CS66" s="65"/>
      <c r="CT66" s="65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  <c r="DG66" s="180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1"/>
      <c r="DT66" s="182"/>
    </row>
    <row r="67" spans="1:124" s="5" customFormat="1" ht="31.5" customHeight="1" hidden="1">
      <c r="A67" s="299" t="s">
        <v>178</v>
      </c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76" t="s">
        <v>226</v>
      </c>
      <c r="AZ67" s="303"/>
      <c r="BA67" s="304"/>
      <c r="BB67" s="304"/>
      <c r="BC67" s="304"/>
      <c r="BD67" s="304"/>
      <c r="BE67" s="304"/>
      <c r="BF67" s="304"/>
      <c r="BG67" s="150"/>
      <c r="BH67" s="150"/>
      <c r="BI67" s="150"/>
      <c r="BJ67" s="150"/>
      <c r="BK67" s="150"/>
      <c r="BL67" s="150"/>
      <c r="BM67" s="150"/>
      <c r="BN67" s="156"/>
      <c r="BO67" s="293">
        <f>BO68</f>
        <v>0</v>
      </c>
      <c r="BP67" s="294"/>
      <c r="BQ67" s="294"/>
      <c r="BR67" s="294"/>
      <c r="BS67" s="294"/>
      <c r="BT67" s="294"/>
      <c r="BU67" s="294"/>
      <c r="BV67" s="294"/>
      <c r="BW67" s="294"/>
      <c r="BX67" s="294"/>
      <c r="BY67" s="294"/>
      <c r="BZ67" s="294"/>
      <c r="CA67" s="294"/>
      <c r="CB67" s="295"/>
      <c r="CC67" s="343">
        <f>CC68</f>
        <v>0</v>
      </c>
      <c r="CD67" s="344"/>
      <c r="CE67" s="344"/>
      <c r="CF67" s="344"/>
      <c r="CG67" s="344"/>
      <c r="CH67" s="344"/>
      <c r="CI67" s="344"/>
      <c r="CJ67" s="344"/>
      <c r="CK67" s="344"/>
      <c r="CL67" s="344"/>
      <c r="CM67" s="344"/>
      <c r="CN67" s="344"/>
      <c r="CO67" s="344"/>
      <c r="CP67" s="345"/>
      <c r="CQ67" s="58"/>
      <c r="CR67" s="58"/>
      <c r="CS67" s="66"/>
      <c r="CT67" s="66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  <c r="DG67" s="180"/>
      <c r="DH67" s="181"/>
      <c r="DI67" s="181"/>
      <c r="DJ67" s="181"/>
      <c r="DK67" s="181"/>
      <c r="DL67" s="181"/>
      <c r="DM67" s="181"/>
      <c r="DN67" s="181"/>
      <c r="DO67" s="181"/>
      <c r="DP67" s="181"/>
      <c r="DQ67" s="181"/>
      <c r="DR67" s="181"/>
      <c r="DS67" s="181"/>
      <c r="DT67" s="182"/>
    </row>
    <row r="68" spans="1:124" s="5" customFormat="1" ht="27.75" customHeight="1" hidden="1">
      <c r="A68" s="339" t="s">
        <v>37</v>
      </c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77"/>
      <c r="AZ68" s="233" t="s">
        <v>30</v>
      </c>
      <c r="BA68" s="233"/>
      <c r="BB68" s="233"/>
      <c r="BC68" s="233"/>
      <c r="BD68" s="233"/>
      <c r="BE68" s="233"/>
      <c r="BF68" s="233"/>
      <c r="BG68" s="233"/>
      <c r="BH68" s="155"/>
      <c r="BI68" s="155"/>
      <c r="BJ68" s="155"/>
      <c r="BK68" s="155"/>
      <c r="BL68" s="155"/>
      <c r="BM68" s="155"/>
      <c r="BN68" s="157"/>
      <c r="BO68" s="296">
        <f>CC68</f>
        <v>0</v>
      </c>
      <c r="BP68" s="297"/>
      <c r="BQ68" s="297"/>
      <c r="BR68" s="297"/>
      <c r="BS68" s="297"/>
      <c r="BT68" s="297"/>
      <c r="BU68" s="297"/>
      <c r="BV68" s="297"/>
      <c r="BW68" s="297"/>
      <c r="BX68" s="297"/>
      <c r="BY68" s="297"/>
      <c r="BZ68" s="297"/>
      <c r="CA68" s="297"/>
      <c r="CB68" s="298"/>
      <c r="CC68" s="296">
        <v>0</v>
      </c>
      <c r="CD68" s="297"/>
      <c r="CE68" s="297"/>
      <c r="CF68" s="297"/>
      <c r="CG68" s="297"/>
      <c r="CH68" s="297"/>
      <c r="CI68" s="297"/>
      <c r="CJ68" s="297"/>
      <c r="CK68" s="297"/>
      <c r="CL68" s="297"/>
      <c r="CM68" s="297"/>
      <c r="CN68" s="297"/>
      <c r="CO68" s="297"/>
      <c r="CP68" s="298"/>
      <c r="CQ68" s="55"/>
      <c r="CR68" s="55"/>
      <c r="CS68" s="67"/>
      <c r="CT68" s="67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2"/>
      <c r="DG68" s="180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2"/>
    </row>
    <row r="69" spans="1:124" s="5" customFormat="1" ht="27" customHeight="1" hidden="1">
      <c r="A69" s="301" t="s">
        <v>179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96"/>
      <c r="AD69" s="96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77"/>
      <c r="AZ69" s="232"/>
      <c r="BA69" s="233"/>
      <c r="BB69" s="233"/>
      <c r="BC69" s="233"/>
      <c r="BD69" s="233"/>
      <c r="BE69" s="233"/>
      <c r="BF69" s="233"/>
      <c r="BG69" s="155"/>
      <c r="BH69" s="155"/>
      <c r="BI69" s="155"/>
      <c r="BJ69" s="155"/>
      <c r="BK69" s="155"/>
      <c r="BL69" s="155"/>
      <c r="BM69" s="155"/>
      <c r="BN69" s="157"/>
      <c r="BO69" s="296"/>
      <c r="BP69" s="297"/>
      <c r="BQ69" s="297"/>
      <c r="BR69" s="297"/>
      <c r="BS69" s="297"/>
      <c r="BT69" s="297"/>
      <c r="BU69" s="297"/>
      <c r="BV69" s="297"/>
      <c r="BW69" s="297"/>
      <c r="BX69" s="297"/>
      <c r="BY69" s="297"/>
      <c r="BZ69" s="297"/>
      <c r="CA69" s="297"/>
      <c r="CB69" s="298"/>
      <c r="CC69" s="296"/>
      <c r="CD69" s="297"/>
      <c r="CE69" s="297"/>
      <c r="CF69" s="297"/>
      <c r="CG69" s="297"/>
      <c r="CH69" s="297"/>
      <c r="CI69" s="297"/>
      <c r="CJ69" s="297"/>
      <c r="CK69" s="297"/>
      <c r="CL69" s="297"/>
      <c r="CM69" s="297"/>
      <c r="CN69" s="297"/>
      <c r="CO69" s="297"/>
      <c r="CP69" s="298"/>
      <c r="CQ69" s="55"/>
      <c r="CR69" s="55"/>
      <c r="CS69" s="67"/>
      <c r="CT69" s="67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2"/>
      <c r="DG69" s="180"/>
      <c r="DH69" s="181"/>
      <c r="DI69" s="181"/>
      <c r="DJ69" s="181"/>
      <c r="DK69" s="181"/>
      <c r="DL69" s="181"/>
      <c r="DM69" s="181"/>
      <c r="DN69" s="181"/>
      <c r="DO69" s="181"/>
      <c r="DP69" s="181"/>
      <c r="DQ69" s="181"/>
      <c r="DR69" s="181"/>
      <c r="DS69" s="181"/>
      <c r="DT69" s="182"/>
    </row>
    <row r="70" spans="1:124" s="5" customFormat="1" ht="25.5" customHeight="1" hidden="1">
      <c r="A70" s="299" t="s">
        <v>180</v>
      </c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71"/>
      <c r="AD70" s="71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76" t="s">
        <v>227</v>
      </c>
      <c r="AZ70" s="303"/>
      <c r="BA70" s="304"/>
      <c r="BB70" s="304"/>
      <c r="BC70" s="304"/>
      <c r="BD70" s="304"/>
      <c r="BE70" s="304"/>
      <c r="BF70" s="304"/>
      <c r="BG70" s="150"/>
      <c r="BH70" s="150"/>
      <c r="BI70" s="150"/>
      <c r="BJ70" s="150"/>
      <c r="BK70" s="150"/>
      <c r="BL70" s="150"/>
      <c r="BM70" s="150"/>
      <c r="BN70" s="156"/>
      <c r="BO70" s="293"/>
      <c r="BP70" s="294"/>
      <c r="BQ70" s="294"/>
      <c r="BR70" s="294"/>
      <c r="BS70" s="294"/>
      <c r="BT70" s="294"/>
      <c r="BU70" s="294"/>
      <c r="BV70" s="294"/>
      <c r="BW70" s="294"/>
      <c r="BX70" s="294"/>
      <c r="BY70" s="294"/>
      <c r="BZ70" s="294"/>
      <c r="CA70" s="294"/>
      <c r="CB70" s="295"/>
      <c r="CC70" s="293"/>
      <c r="CD70" s="294"/>
      <c r="CE70" s="294"/>
      <c r="CF70" s="294"/>
      <c r="CG70" s="294"/>
      <c r="CH70" s="294"/>
      <c r="CI70" s="294"/>
      <c r="CJ70" s="294"/>
      <c r="CK70" s="294"/>
      <c r="CL70" s="294"/>
      <c r="CM70" s="294"/>
      <c r="CN70" s="294"/>
      <c r="CO70" s="294"/>
      <c r="CP70" s="295"/>
      <c r="CQ70" s="56"/>
      <c r="CR70" s="56"/>
      <c r="CS70" s="68"/>
      <c r="CT70" s="68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2"/>
      <c r="DG70" s="180"/>
      <c r="DH70" s="181"/>
      <c r="DI70" s="181"/>
      <c r="DJ70" s="181"/>
      <c r="DK70" s="181"/>
      <c r="DL70" s="181"/>
      <c r="DM70" s="181"/>
      <c r="DN70" s="181"/>
      <c r="DO70" s="181"/>
      <c r="DP70" s="181"/>
      <c r="DQ70" s="181"/>
      <c r="DR70" s="181"/>
      <c r="DS70" s="181"/>
      <c r="DT70" s="182"/>
    </row>
    <row r="71" spans="1:124" s="5" customFormat="1" ht="45.75" customHeight="1" hidden="1">
      <c r="A71" s="301" t="s">
        <v>5</v>
      </c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71"/>
      <c r="AD71" s="71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76"/>
      <c r="AZ71" s="303"/>
      <c r="BA71" s="304"/>
      <c r="BB71" s="304"/>
      <c r="BC71" s="304"/>
      <c r="BD71" s="304"/>
      <c r="BE71" s="304"/>
      <c r="BF71" s="304"/>
      <c r="BG71" s="150"/>
      <c r="BH71" s="150"/>
      <c r="BI71" s="150"/>
      <c r="BJ71" s="150"/>
      <c r="BK71" s="150"/>
      <c r="BL71" s="150"/>
      <c r="BM71" s="150"/>
      <c r="BN71" s="156"/>
      <c r="BO71" s="293"/>
      <c r="BP71" s="294"/>
      <c r="BQ71" s="294"/>
      <c r="BR71" s="294"/>
      <c r="BS71" s="294"/>
      <c r="BT71" s="294"/>
      <c r="BU71" s="294"/>
      <c r="BV71" s="294"/>
      <c r="BW71" s="294"/>
      <c r="BX71" s="294"/>
      <c r="BY71" s="294"/>
      <c r="BZ71" s="294"/>
      <c r="CA71" s="294"/>
      <c r="CB71" s="295"/>
      <c r="CC71" s="293"/>
      <c r="CD71" s="294"/>
      <c r="CE71" s="294"/>
      <c r="CF71" s="294"/>
      <c r="CG71" s="294"/>
      <c r="CH71" s="294"/>
      <c r="CI71" s="294"/>
      <c r="CJ71" s="294"/>
      <c r="CK71" s="294"/>
      <c r="CL71" s="294"/>
      <c r="CM71" s="294"/>
      <c r="CN71" s="294"/>
      <c r="CO71" s="294"/>
      <c r="CP71" s="295"/>
      <c r="CQ71" s="56"/>
      <c r="CR71" s="56"/>
      <c r="CS71" s="68"/>
      <c r="CT71" s="68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2"/>
      <c r="DG71" s="180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2"/>
    </row>
    <row r="72" spans="1:124" s="5" customFormat="1" ht="26.25" customHeight="1" hidden="1">
      <c r="A72" s="299" t="s">
        <v>181</v>
      </c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71"/>
      <c r="AD72" s="71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76" t="s">
        <v>228</v>
      </c>
      <c r="AZ72" s="349"/>
      <c r="BA72" s="349"/>
      <c r="BB72" s="349"/>
      <c r="BC72" s="349"/>
      <c r="BD72" s="349"/>
      <c r="BE72" s="349"/>
      <c r="BF72" s="349"/>
      <c r="BG72" s="97"/>
      <c r="BH72" s="97"/>
      <c r="BI72" s="97"/>
      <c r="BJ72" s="97"/>
      <c r="BK72" s="97"/>
      <c r="BL72" s="97"/>
      <c r="BM72" s="97"/>
      <c r="BN72" s="97"/>
      <c r="BO72" s="304"/>
      <c r="BP72" s="304"/>
      <c r="BQ72" s="304"/>
      <c r="BR72" s="304"/>
      <c r="BS72" s="304"/>
      <c r="BT72" s="304"/>
      <c r="BU72" s="304"/>
      <c r="BV72" s="304"/>
      <c r="BW72" s="304"/>
      <c r="BX72" s="304"/>
      <c r="BY72" s="304"/>
      <c r="BZ72" s="304"/>
      <c r="CA72" s="304"/>
      <c r="CB72" s="316"/>
      <c r="CC72" s="293"/>
      <c r="CD72" s="294"/>
      <c r="CE72" s="294"/>
      <c r="CF72" s="294"/>
      <c r="CG72" s="294"/>
      <c r="CH72" s="294"/>
      <c r="CI72" s="294"/>
      <c r="CJ72" s="294"/>
      <c r="CK72" s="294"/>
      <c r="CL72" s="294"/>
      <c r="CM72" s="294"/>
      <c r="CN72" s="294"/>
      <c r="CO72" s="294"/>
      <c r="CP72" s="295"/>
      <c r="CQ72" s="56"/>
      <c r="CR72" s="56"/>
      <c r="CS72" s="68"/>
      <c r="CT72" s="68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4"/>
      <c r="DG72" s="346"/>
      <c r="DH72" s="347"/>
      <c r="DI72" s="347"/>
      <c r="DJ72" s="347"/>
      <c r="DK72" s="347"/>
      <c r="DL72" s="347"/>
      <c r="DM72" s="347"/>
      <c r="DN72" s="347"/>
      <c r="DO72" s="347"/>
      <c r="DP72" s="347"/>
      <c r="DQ72" s="347"/>
      <c r="DR72" s="347"/>
      <c r="DS72" s="347"/>
      <c r="DT72" s="348"/>
    </row>
    <row r="73" spans="1:124" s="5" customFormat="1" ht="29.25" customHeight="1">
      <c r="A73" s="299" t="s">
        <v>176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76" t="s">
        <v>229</v>
      </c>
      <c r="AZ73" s="303" t="s">
        <v>29</v>
      </c>
      <c r="BA73" s="304"/>
      <c r="BB73" s="304"/>
      <c r="BC73" s="304"/>
      <c r="BD73" s="304"/>
      <c r="BE73" s="304"/>
      <c r="BF73" s="304"/>
      <c r="BG73" s="150"/>
      <c r="BH73" s="150"/>
      <c r="BI73" s="150"/>
      <c r="BJ73" s="150"/>
      <c r="BK73" s="150"/>
      <c r="BL73" s="150"/>
      <c r="BM73" s="150"/>
      <c r="BN73" s="156"/>
      <c r="BO73" s="293">
        <f>CC73</f>
        <v>450000</v>
      </c>
      <c r="BP73" s="294"/>
      <c r="BQ73" s="294"/>
      <c r="BR73" s="294"/>
      <c r="BS73" s="294"/>
      <c r="BT73" s="294"/>
      <c r="BU73" s="294"/>
      <c r="BV73" s="294"/>
      <c r="BW73" s="294"/>
      <c r="BX73" s="294"/>
      <c r="BY73" s="294"/>
      <c r="BZ73" s="294"/>
      <c r="CA73" s="294"/>
      <c r="CB73" s="295"/>
      <c r="CC73" s="343">
        <v>450000</v>
      </c>
      <c r="CD73" s="344"/>
      <c r="CE73" s="344"/>
      <c r="CF73" s="344"/>
      <c r="CG73" s="344"/>
      <c r="CH73" s="344"/>
      <c r="CI73" s="344"/>
      <c r="CJ73" s="344"/>
      <c r="CK73" s="344"/>
      <c r="CL73" s="344"/>
      <c r="CM73" s="344"/>
      <c r="CN73" s="344"/>
      <c r="CO73" s="344"/>
      <c r="CP73" s="345"/>
      <c r="CQ73" s="58"/>
      <c r="CR73" s="58"/>
      <c r="CS73" s="66"/>
      <c r="CT73" s="66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334"/>
      <c r="DH73" s="334"/>
      <c r="DI73" s="334"/>
      <c r="DJ73" s="334"/>
      <c r="DK73" s="334"/>
      <c r="DL73" s="334"/>
      <c r="DM73" s="334"/>
      <c r="DN73" s="334"/>
      <c r="DO73" s="334"/>
      <c r="DP73" s="334"/>
      <c r="DQ73" s="334"/>
      <c r="DR73" s="334"/>
      <c r="DS73" s="334"/>
      <c r="DT73" s="334"/>
    </row>
    <row r="74" spans="1:124" s="5" customFormat="1" ht="27.75" customHeight="1">
      <c r="A74" s="299"/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76"/>
      <c r="AZ74" s="303"/>
      <c r="BA74" s="304"/>
      <c r="BB74" s="304"/>
      <c r="BC74" s="304"/>
      <c r="BD74" s="304"/>
      <c r="BE74" s="304"/>
      <c r="BF74" s="304"/>
      <c r="BG74" s="150"/>
      <c r="BH74" s="150"/>
      <c r="BI74" s="150"/>
      <c r="BJ74" s="150"/>
      <c r="BK74" s="150"/>
      <c r="BL74" s="150"/>
      <c r="BM74" s="150"/>
      <c r="BN74" s="156"/>
      <c r="BO74" s="293"/>
      <c r="BP74" s="294"/>
      <c r="BQ74" s="294"/>
      <c r="BR74" s="294"/>
      <c r="BS74" s="294"/>
      <c r="BT74" s="294"/>
      <c r="BU74" s="294"/>
      <c r="BV74" s="294"/>
      <c r="BW74" s="294"/>
      <c r="BX74" s="294"/>
      <c r="BY74" s="294"/>
      <c r="BZ74" s="294"/>
      <c r="CA74" s="294"/>
      <c r="CB74" s="295"/>
      <c r="CC74" s="343"/>
      <c r="CD74" s="344"/>
      <c r="CE74" s="344"/>
      <c r="CF74" s="344"/>
      <c r="CG74" s="344"/>
      <c r="CH74" s="344"/>
      <c r="CI74" s="344"/>
      <c r="CJ74" s="344"/>
      <c r="CK74" s="344"/>
      <c r="CL74" s="344"/>
      <c r="CM74" s="344"/>
      <c r="CN74" s="344"/>
      <c r="CO74" s="344"/>
      <c r="CP74" s="345"/>
      <c r="CQ74" s="58"/>
      <c r="CR74" s="58"/>
      <c r="CS74" s="66"/>
      <c r="CT74" s="66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321"/>
      <c r="DH74" s="321"/>
      <c r="DI74" s="321"/>
      <c r="DJ74" s="321"/>
      <c r="DK74" s="321"/>
      <c r="DL74" s="321"/>
      <c r="DM74" s="321"/>
      <c r="DN74" s="321"/>
      <c r="DO74" s="321"/>
      <c r="DP74" s="321"/>
      <c r="DQ74" s="321"/>
      <c r="DR74" s="321"/>
      <c r="DS74" s="321"/>
      <c r="DT74" s="321"/>
    </row>
    <row r="75" spans="1:124" s="5" customFormat="1" ht="31.5" customHeight="1">
      <c r="A75" s="299" t="s">
        <v>175</v>
      </c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76" t="s">
        <v>139</v>
      </c>
      <c r="AZ75" s="303"/>
      <c r="BA75" s="304"/>
      <c r="BB75" s="304"/>
      <c r="BC75" s="304"/>
      <c r="BD75" s="304"/>
      <c r="BE75" s="304"/>
      <c r="BF75" s="304"/>
      <c r="BG75" s="150"/>
      <c r="BH75" s="150"/>
      <c r="BI75" s="150"/>
      <c r="BJ75" s="150"/>
      <c r="BK75" s="150"/>
      <c r="BL75" s="150"/>
      <c r="BM75" s="150"/>
      <c r="BN75" s="156"/>
      <c r="BO75" s="293">
        <f>BO76+BO116</f>
        <v>19729792.759999998</v>
      </c>
      <c r="BP75" s="294"/>
      <c r="BQ75" s="294"/>
      <c r="BR75" s="294"/>
      <c r="BS75" s="294"/>
      <c r="BT75" s="294"/>
      <c r="BU75" s="294"/>
      <c r="BV75" s="294"/>
      <c r="BW75" s="294"/>
      <c r="BX75" s="294"/>
      <c r="BY75" s="294"/>
      <c r="BZ75" s="294"/>
      <c r="CA75" s="294"/>
      <c r="CB75" s="295"/>
      <c r="CC75" s="343">
        <f>CC76+CC116</f>
        <v>19729792.759999998</v>
      </c>
      <c r="CD75" s="344"/>
      <c r="CE75" s="344"/>
      <c r="CF75" s="344"/>
      <c r="CG75" s="344"/>
      <c r="CH75" s="344"/>
      <c r="CI75" s="344"/>
      <c r="CJ75" s="344"/>
      <c r="CK75" s="344"/>
      <c r="CL75" s="344"/>
      <c r="CM75" s="344"/>
      <c r="CN75" s="344"/>
      <c r="CO75" s="344"/>
      <c r="CP75" s="345"/>
      <c r="CQ75" s="58"/>
      <c r="CR75" s="58"/>
      <c r="CS75" s="66"/>
      <c r="CT75" s="66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321"/>
      <c r="DH75" s="321"/>
      <c r="DI75" s="321"/>
      <c r="DJ75" s="321"/>
      <c r="DK75" s="321"/>
      <c r="DL75" s="321"/>
      <c r="DM75" s="321"/>
      <c r="DN75" s="321"/>
      <c r="DO75" s="321"/>
      <c r="DP75" s="321"/>
      <c r="DQ75" s="321"/>
      <c r="DR75" s="321"/>
      <c r="DS75" s="321"/>
      <c r="DT75" s="321"/>
    </row>
    <row r="76" spans="1:124" s="5" customFormat="1" ht="30" customHeight="1">
      <c r="A76" s="299" t="s">
        <v>12</v>
      </c>
      <c r="B76" s="300"/>
      <c r="C76" s="300"/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76"/>
      <c r="AZ76" s="304">
        <v>220</v>
      </c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4"/>
      <c r="BN76" s="316"/>
      <c r="BO76" s="293">
        <f>CC76</f>
        <v>8529792.76</v>
      </c>
      <c r="BP76" s="294"/>
      <c r="BQ76" s="294"/>
      <c r="BR76" s="294"/>
      <c r="BS76" s="294"/>
      <c r="BT76" s="294"/>
      <c r="BU76" s="294"/>
      <c r="BV76" s="294"/>
      <c r="BW76" s="294"/>
      <c r="BX76" s="294"/>
      <c r="BY76" s="294"/>
      <c r="BZ76" s="294"/>
      <c r="CA76" s="294"/>
      <c r="CB76" s="295"/>
      <c r="CC76" s="343">
        <f>CC84+CC85+CC91+CC92+CC106</f>
        <v>8529792.76</v>
      </c>
      <c r="CD76" s="344"/>
      <c r="CE76" s="344"/>
      <c r="CF76" s="344"/>
      <c r="CG76" s="344"/>
      <c r="CH76" s="344"/>
      <c r="CI76" s="344"/>
      <c r="CJ76" s="344"/>
      <c r="CK76" s="344"/>
      <c r="CL76" s="344"/>
      <c r="CM76" s="344"/>
      <c r="CN76" s="344"/>
      <c r="CO76" s="344"/>
      <c r="CP76" s="345"/>
      <c r="CQ76" s="58"/>
      <c r="CR76" s="58"/>
      <c r="CS76" s="66"/>
      <c r="CT76" s="66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321"/>
      <c r="DH76" s="321"/>
      <c r="DI76" s="321"/>
      <c r="DJ76" s="321"/>
      <c r="DK76" s="321"/>
      <c r="DL76" s="321"/>
      <c r="DM76" s="321"/>
      <c r="DN76" s="321"/>
      <c r="DO76" s="321"/>
      <c r="DP76" s="321"/>
      <c r="DQ76" s="321"/>
      <c r="DR76" s="321"/>
      <c r="DS76" s="321"/>
      <c r="DT76" s="321"/>
    </row>
    <row r="77" spans="1:124" s="5" customFormat="1" ht="23.25" customHeight="1" hidden="1">
      <c r="A77" s="98"/>
      <c r="B77" s="302" t="s">
        <v>5</v>
      </c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77"/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4"/>
      <c r="BO77" s="296"/>
      <c r="BP77" s="297"/>
      <c r="BQ77" s="297"/>
      <c r="BR77" s="297"/>
      <c r="BS77" s="297"/>
      <c r="BT77" s="297"/>
      <c r="BU77" s="297"/>
      <c r="BV77" s="297"/>
      <c r="BW77" s="297"/>
      <c r="BX77" s="297"/>
      <c r="BY77" s="297"/>
      <c r="BZ77" s="297"/>
      <c r="CA77" s="297"/>
      <c r="CB77" s="298"/>
      <c r="CC77" s="293"/>
      <c r="CD77" s="294"/>
      <c r="CE77" s="294"/>
      <c r="CF77" s="294"/>
      <c r="CG77" s="294"/>
      <c r="CH77" s="294"/>
      <c r="CI77" s="294"/>
      <c r="CJ77" s="294"/>
      <c r="CK77" s="294"/>
      <c r="CL77" s="294"/>
      <c r="CM77" s="294"/>
      <c r="CN77" s="294"/>
      <c r="CO77" s="294"/>
      <c r="CP77" s="295"/>
      <c r="CQ77" s="56"/>
      <c r="CR77" s="56"/>
      <c r="CS77" s="68"/>
      <c r="CT77" s="68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321"/>
      <c r="DH77" s="321"/>
      <c r="DI77" s="321"/>
      <c r="DJ77" s="321"/>
      <c r="DK77" s="321"/>
      <c r="DL77" s="321"/>
      <c r="DM77" s="321"/>
      <c r="DN77" s="321"/>
      <c r="DO77" s="321"/>
      <c r="DP77" s="321"/>
      <c r="DQ77" s="321"/>
      <c r="DR77" s="321"/>
      <c r="DS77" s="321"/>
      <c r="DT77" s="321"/>
    </row>
    <row r="78" spans="1:124" s="5" customFormat="1" ht="21.75" customHeight="1" hidden="1">
      <c r="A78" s="98"/>
      <c r="B78" s="302" t="s">
        <v>20</v>
      </c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77"/>
      <c r="AZ78" s="233">
        <v>221</v>
      </c>
      <c r="BA78" s="233"/>
      <c r="BB78" s="233"/>
      <c r="BC78" s="233"/>
      <c r="BD78" s="233"/>
      <c r="BE78" s="233"/>
      <c r="BF78" s="233"/>
      <c r="BG78" s="233"/>
      <c r="BH78" s="233"/>
      <c r="BI78" s="233"/>
      <c r="BJ78" s="233"/>
      <c r="BK78" s="233"/>
      <c r="BL78" s="233"/>
      <c r="BM78" s="233"/>
      <c r="BN78" s="234"/>
      <c r="BO78" s="296"/>
      <c r="BP78" s="297"/>
      <c r="BQ78" s="297"/>
      <c r="BR78" s="297"/>
      <c r="BS78" s="297"/>
      <c r="BT78" s="297"/>
      <c r="BU78" s="297"/>
      <c r="BV78" s="297"/>
      <c r="BW78" s="297"/>
      <c r="BX78" s="297"/>
      <c r="BY78" s="297"/>
      <c r="BZ78" s="297"/>
      <c r="CA78" s="297"/>
      <c r="CB78" s="298"/>
      <c r="CC78" s="296"/>
      <c r="CD78" s="297"/>
      <c r="CE78" s="297"/>
      <c r="CF78" s="297"/>
      <c r="CG78" s="297"/>
      <c r="CH78" s="297"/>
      <c r="CI78" s="297"/>
      <c r="CJ78" s="297"/>
      <c r="CK78" s="297"/>
      <c r="CL78" s="297"/>
      <c r="CM78" s="297"/>
      <c r="CN78" s="297"/>
      <c r="CO78" s="297"/>
      <c r="CP78" s="298"/>
      <c r="CQ78" s="55"/>
      <c r="CR78" s="55"/>
      <c r="CS78" s="67"/>
      <c r="CT78" s="6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321"/>
      <c r="DH78" s="321"/>
      <c r="DI78" s="321"/>
      <c r="DJ78" s="321"/>
      <c r="DK78" s="321"/>
      <c r="DL78" s="321"/>
      <c r="DM78" s="321"/>
      <c r="DN78" s="321"/>
      <c r="DO78" s="321"/>
      <c r="DP78" s="321"/>
      <c r="DQ78" s="321"/>
      <c r="DR78" s="321"/>
      <c r="DS78" s="321"/>
      <c r="DT78" s="321"/>
    </row>
    <row r="79" spans="1:124" s="5" customFormat="1" ht="20.25" customHeight="1" hidden="1">
      <c r="A79" s="98"/>
      <c r="B79" s="302" t="s">
        <v>31</v>
      </c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77"/>
      <c r="AZ79" s="233">
        <v>222</v>
      </c>
      <c r="BA79" s="233"/>
      <c r="BB79" s="233"/>
      <c r="BC79" s="233"/>
      <c r="BD79" s="233"/>
      <c r="BE79" s="233"/>
      <c r="BF79" s="233"/>
      <c r="BG79" s="233"/>
      <c r="BH79" s="233"/>
      <c r="BI79" s="233"/>
      <c r="BJ79" s="233"/>
      <c r="BK79" s="233"/>
      <c r="BL79" s="233"/>
      <c r="BM79" s="233"/>
      <c r="BN79" s="234"/>
      <c r="BO79" s="296"/>
      <c r="BP79" s="297"/>
      <c r="BQ79" s="297"/>
      <c r="BR79" s="297"/>
      <c r="BS79" s="297"/>
      <c r="BT79" s="297"/>
      <c r="BU79" s="297"/>
      <c r="BV79" s="297"/>
      <c r="BW79" s="297"/>
      <c r="BX79" s="297"/>
      <c r="BY79" s="297"/>
      <c r="BZ79" s="297"/>
      <c r="CA79" s="297"/>
      <c r="CB79" s="298"/>
      <c r="CC79" s="296"/>
      <c r="CD79" s="297"/>
      <c r="CE79" s="297"/>
      <c r="CF79" s="297"/>
      <c r="CG79" s="297"/>
      <c r="CH79" s="297"/>
      <c r="CI79" s="297"/>
      <c r="CJ79" s="297"/>
      <c r="CK79" s="297"/>
      <c r="CL79" s="297"/>
      <c r="CM79" s="297"/>
      <c r="CN79" s="297"/>
      <c r="CO79" s="297"/>
      <c r="CP79" s="298"/>
      <c r="CQ79" s="55"/>
      <c r="CR79" s="55"/>
      <c r="CS79" s="67"/>
      <c r="CT79" s="67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5"/>
      <c r="DH79" s="165"/>
      <c r="DI79" s="165"/>
      <c r="DJ79" s="165"/>
      <c r="DK79" s="165"/>
      <c r="DL79" s="165"/>
      <c r="DM79" s="165"/>
      <c r="DN79" s="165"/>
      <c r="DO79" s="165"/>
      <c r="DP79" s="165"/>
      <c r="DQ79" s="165"/>
      <c r="DR79" s="165"/>
      <c r="DS79" s="165"/>
      <c r="DT79" s="165"/>
    </row>
    <row r="80" spans="1:124" s="5" customFormat="1" ht="19.5" customHeight="1" hidden="1">
      <c r="A80" s="98"/>
      <c r="B80" s="302" t="s">
        <v>32</v>
      </c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77"/>
      <c r="AZ80" s="233"/>
      <c r="BA80" s="233"/>
      <c r="BB80" s="233"/>
      <c r="BC80" s="233"/>
      <c r="BD80" s="233"/>
      <c r="BE80" s="233"/>
      <c r="BF80" s="233"/>
      <c r="BG80" s="233"/>
      <c r="BH80" s="155"/>
      <c r="BI80" s="155"/>
      <c r="BJ80" s="155"/>
      <c r="BK80" s="155"/>
      <c r="BL80" s="155"/>
      <c r="BM80" s="155"/>
      <c r="BN80" s="157"/>
      <c r="BO80" s="296"/>
      <c r="BP80" s="297"/>
      <c r="BQ80" s="297"/>
      <c r="BR80" s="297"/>
      <c r="BS80" s="297"/>
      <c r="BT80" s="297"/>
      <c r="BU80" s="297"/>
      <c r="BV80" s="297"/>
      <c r="BW80" s="297"/>
      <c r="BX80" s="297"/>
      <c r="BY80" s="297"/>
      <c r="BZ80" s="297"/>
      <c r="CA80" s="297"/>
      <c r="CB80" s="298"/>
      <c r="CC80" s="296"/>
      <c r="CD80" s="297"/>
      <c r="CE80" s="297"/>
      <c r="CF80" s="297"/>
      <c r="CG80" s="297"/>
      <c r="CH80" s="297"/>
      <c r="CI80" s="297"/>
      <c r="CJ80" s="297"/>
      <c r="CK80" s="297"/>
      <c r="CL80" s="297"/>
      <c r="CM80" s="297"/>
      <c r="CN80" s="297"/>
      <c r="CO80" s="297"/>
      <c r="CP80" s="298"/>
      <c r="CQ80" s="55"/>
      <c r="CR80" s="55"/>
      <c r="CS80" s="67"/>
      <c r="CT80" s="6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321"/>
      <c r="DH80" s="321"/>
      <c r="DI80" s="321"/>
      <c r="DJ80" s="321"/>
      <c r="DK80" s="321"/>
      <c r="DL80" s="321"/>
      <c r="DM80" s="321"/>
      <c r="DN80" s="321"/>
      <c r="DO80" s="321"/>
      <c r="DP80" s="321"/>
      <c r="DQ80" s="321"/>
      <c r="DR80" s="321"/>
      <c r="DS80" s="321"/>
      <c r="DT80" s="321"/>
    </row>
    <row r="81" spans="1:124" s="5" customFormat="1" ht="24.75" customHeight="1" hidden="1">
      <c r="A81" s="98"/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77"/>
      <c r="AZ81" s="233"/>
      <c r="BA81" s="233"/>
      <c r="BB81" s="233"/>
      <c r="BC81" s="233"/>
      <c r="BD81" s="233"/>
      <c r="BE81" s="233"/>
      <c r="BF81" s="233"/>
      <c r="BG81" s="233"/>
      <c r="BH81" s="155"/>
      <c r="BI81" s="155"/>
      <c r="BJ81" s="155"/>
      <c r="BK81" s="155"/>
      <c r="BL81" s="155"/>
      <c r="BM81" s="155"/>
      <c r="BN81" s="157"/>
      <c r="BO81" s="296"/>
      <c r="BP81" s="297"/>
      <c r="BQ81" s="297"/>
      <c r="BR81" s="297"/>
      <c r="BS81" s="297"/>
      <c r="BT81" s="297"/>
      <c r="BU81" s="297"/>
      <c r="BV81" s="297"/>
      <c r="BW81" s="297"/>
      <c r="BX81" s="297"/>
      <c r="BY81" s="297"/>
      <c r="BZ81" s="297"/>
      <c r="CA81" s="297"/>
      <c r="CB81" s="298"/>
      <c r="CC81" s="296"/>
      <c r="CD81" s="297"/>
      <c r="CE81" s="297"/>
      <c r="CF81" s="297"/>
      <c r="CG81" s="297"/>
      <c r="CH81" s="297"/>
      <c r="CI81" s="297"/>
      <c r="CJ81" s="297"/>
      <c r="CK81" s="297"/>
      <c r="CL81" s="297"/>
      <c r="CM81" s="297"/>
      <c r="CN81" s="297"/>
      <c r="CO81" s="297"/>
      <c r="CP81" s="298"/>
      <c r="CQ81" s="55"/>
      <c r="CR81" s="55"/>
      <c r="CS81" s="67"/>
      <c r="CT81" s="6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321"/>
      <c r="DH81" s="321"/>
      <c r="DI81" s="321"/>
      <c r="DJ81" s="321"/>
      <c r="DK81" s="321"/>
      <c r="DL81" s="321"/>
      <c r="DM81" s="321"/>
      <c r="DN81" s="321"/>
      <c r="DO81" s="321"/>
      <c r="DP81" s="321"/>
      <c r="DQ81" s="321"/>
      <c r="DR81" s="321"/>
      <c r="DS81" s="321"/>
      <c r="DT81" s="321"/>
    </row>
    <row r="82" spans="1:124" s="5" customFormat="1" ht="20.25" customHeight="1" hidden="1">
      <c r="A82" s="98"/>
      <c r="B82" s="340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77"/>
      <c r="AZ82" s="233"/>
      <c r="BA82" s="233"/>
      <c r="BB82" s="233"/>
      <c r="BC82" s="233"/>
      <c r="BD82" s="233"/>
      <c r="BE82" s="233"/>
      <c r="BF82" s="233"/>
      <c r="BG82" s="233"/>
      <c r="BH82" s="155"/>
      <c r="BI82" s="155"/>
      <c r="BJ82" s="155"/>
      <c r="BK82" s="155"/>
      <c r="BL82" s="155"/>
      <c r="BM82" s="155"/>
      <c r="BN82" s="157"/>
      <c r="BO82" s="296"/>
      <c r="BP82" s="297"/>
      <c r="BQ82" s="297"/>
      <c r="BR82" s="297"/>
      <c r="BS82" s="297"/>
      <c r="BT82" s="297"/>
      <c r="BU82" s="297"/>
      <c r="BV82" s="297"/>
      <c r="BW82" s="297"/>
      <c r="BX82" s="297"/>
      <c r="BY82" s="297"/>
      <c r="BZ82" s="297"/>
      <c r="CA82" s="297"/>
      <c r="CB82" s="298"/>
      <c r="CC82" s="296"/>
      <c r="CD82" s="297"/>
      <c r="CE82" s="297"/>
      <c r="CF82" s="297"/>
      <c r="CG82" s="297"/>
      <c r="CH82" s="297"/>
      <c r="CI82" s="297"/>
      <c r="CJ82" s="297"/>
      <c r="CK82" s="297"/>
      <c r="CL82" s="297"/>
      <c r="CM82" s="297"/>
      <c r="CN82" s="297"/>
      <c r="CO82" s="297"/>
      <c r="CP82" s="298"/>
      <c r="CQ82" s="55"/>
      <c r="CR82" s="55"/>
      <c r="CS82" s="67"/>
      <c r="CT82" s="6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321"/>
      <c r="DH82" s="321"/>
      <c r="DI82" s="321"/>
      <c r="DJ82" s="321"/>
      <c r="DK82" s="321"/>
      <c r="DL82" s="321"/>
      <c r="DM82" s="321"/>
      <c r="DN82" s="321"/>
      <c r="DO82" s="321"/>
      <c r="DP82" s="321"/>
      <c r="DQ82" s="321"/>
      <c r="DR82" s="321"/>
      <c r="DS82" s="321"/>
      <c r="DT82" s="321"/>
    </row>
    <row r="83" spans="1:124" s="5" customFormat="1" ht="18.75" customHeight="1">
      <c r="A83" s="301" t="s">
        <v>5</v>
      </c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96"/>
      <c r="AD83" s="96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77"/>
      <c r="AZ83" s="233"/>
      <c r="BA83" s="233"/>
      <c r="BB83" s="233"/>
      <c r="BC83" s="233"/>
      <c r="BD83" s="233"/>
      <c r="BE83" s="233"/>
      <c r="BF83" s="233"/>
      <c r="BG83" s="155"/>
      <c r="BH83" s="155"/>
      <c r="BI83" s="155"/>
      <c r="BJ83" s="155"/>
      <c r="BK83" s="155"/>
      <c r="BL83" s="155"/>
      <c r="BM83" s="155"/>
      <c r="BN83" s="157"/>
      <c r="BO83" s="296"/>
      <c r="BP83" s="297"/>
      <c r="BQ83" s="297"/>
      <c r="BR83" s="297"/>
      <c r="BS83" s="297"/>
      <c r="BT83" s="297"/>
      <c r="BU83" s="297"/>
      <c r="BV83" s="297"/>
      <c r="BW83" s="297"/>
      <c r="BX83" s="297"/>
      <c r="BY83" s="297"/>
      <c r="BZ83" s="297"/>
      <c r="CA83" s="297"/>
      <c r="CB83" s="298"/>
      <c r="CC83" s="296"/>
      <c r="CD83" s="297"/>
      <c r="CE83" s="297"/>
      <c r="CF83" s="297"/>
      <c r="CG83" s="297"/>
      <c r="CH83" s="297"/>
      <c r="CI83" s="297"/>
      <c r="CJ83" s="297"/>
      <c r="CK83" s="297"/>
      <c r="CL83" s="297"/>
      <c r="CM83" s="297"/>
      <c r="CN83" s="297"/>
      <c r="CO83" s="297"/>
      <c r="CP83" s="298"/>
      <c r="CQ83" s="55"/>
      <c r="CR83" s="55"/>
      <c r="CS83" s="67"/>
      <c r="CT83" s="6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321"/>
      <c r="DH83" s="321"/>
      <c r="DI83" s="321"/>
      <c r="DJ83" s="321"/>
      <c r="DK83" s="321"/>
      <c r="DL83" s="321"/>
      <c r="DM83" s="321"/>
      <c r="DN83" s="321"/>
      <c r="DO83" s="321"/>
      <c r="DP83" s="321"/>
      <c r="DQ83" s="321"/>
      <c r="DR83" s="321"/>
      <c r="DS83" s="321"/>
      <c r="DT83" s="321"/>
    </row>
    <row r="84" spans="1:124" s="5" customFormat="1" ht="27" customHeight="1">
      <c r="A84" s="301" t="s">
        <v>20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77"/>
      <c r="AZ84" s="233" t="s">
        <v>39</v>
      </c>
      <c r="BA84" s="233"/>
      <c r="BB84" s="233"/>
      <c r="BC84" s="233"/>
      <c r="BD84" s="233"/>
      <c r="BE84" s="233"/>
      <c r="BF84" s="234"/>
      <c r="BG84" s="232" t="s">
        <v>0</v>
      </c>
      <c r="BH84" s="233"/>
      <c r="BI84" s="233"/>
      <c r="BJ84" s="233"/>
      <c r="BK84" s="233"/>
      <c r="BL84" s="233"/>
      <c r="BM84" s="233"/>
      <c r="BN84" s="157"/>
      <c r="BO84" s="296">
        <f>CC84</f>
        <v>265000</v>
      </c>
      <c r="BP84" s="297"/>
      <c r="BQ84" s="297"/>
      <c r="BR84" s="297"/>
      <c r="BS84" s="297"/>
      <c r="BT84" s="297"/>
      <c r="BU84" s="297"/>
      <c r="BV84" s="297"/>
      <c r="BW84" s="297"/>
      <c r="BX84" s="297"/>
      <c r="BY84" s="297"/>
      <c r="BZ84" s="297"/>
      <c r="CA84" s="297"/>
      <c r="CB84" s="298"/>
      <c r="CC84" s="296">
        <v>265000</v>
      </c>
      <c r="CD84" s="297"/>
      <c r="CE84" s="297"/>
      <c r="CF84" s="297"/>
      <c r="CG84" s="297"/>
      <c r="CH84" s="297"/>
      <c r="CI84" s="297"/>
      <c r="CJ84" s="297"/>
      <c r="CK84" s="297"/>
      <c r="CL84" s="297"/>
      <c r="CM84" s="297"/>
      <c r="CN84" s="297"/>
      <c r="CO84" s="297"/>
      <c r="CP84" s="298"/>
      <c r="CQ84" s="55"/>
      <c r="CR84" s="55"/>
      <c r="CS84" s="67"/>
      <c r="CT84" s="6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321"/>
      <c r="DH84" s="321"/>
      <c r="DI84" s="321"/>
      <c r="DJ84" s="321"/>
      <c r="DK84" s="321"/>
      <c r="DL84" s="321"/>
      <c r="DM84" s="321"/>
      <c r="DN84" s="321"/>
      <c r="DO84" s="321"/>
      <c r="DP84" s="321"/>
      <c r="DQ84" s="321"/>
      <c r="DR84" s="321"/>
      <c r="DS84" s="321"/>
      <c r="DT84" s="321"/>
    </row>
    <row r="85" spans="1:124" s="5" customFormat="1" ht="29.25" customHeight="1">
      <c r="A85" s="301" t="s">
        <v>41</v>
      </c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77"/>
      <c r="AZ85" s="233" t="s">
        <v>0</v>
      </c>
      <c r="BA85" s="233"/>
      <c r="BB85" s="233"/>
      <c r="BC85" s="233"/>
      <c r="BD85" s="233"/>
      <c r="BE85" s="233"/>
      <c r="BF85" s="233"/>
      <c r="BG85" s="233"/>
      <c r="BH85" s="155"/>
      <c r="BI85" s="155"/>
      <c r="BJ85" s="155"/>
      <c r="BK85" s="155"/>
      <c r="BL85" s="155"/>
      <c r="BM85" s="155"/>
      <c r="BN85" s="157"/>
      <c r="BO85" s="296">
        <f>CC85</f>
        <v>80000</v>
      </c>
      <c r="BP85" s="297"/>
      <c r="BQ85" s="297"/>
      <c r="BR85" s="297"/>
      <c r="BS85" s="297"/>
      <c r="BT85" s="297"/>
      <c r="BU85" s="297"/>
      <c r="BV85" s="297"/>
      <c r="BW85" s="297"/>
      <c r="BX85" s="297"/>
      <c r="BY85" s="297"/>
      <c r="BZ85" s="297"/>
      <c r="CA85" s="297"/>
      <c r="CB85" s="298"/>
      <c r="CC85" s="296">
        <v>80000</v>
      </c>
      <c r="CD85" s="297"/>
      <c r="CE85" s="297"/>
      <c r="CF85" s="297"/>
      <c r="CG85" s="297"/>
      <c r="CH85" s="297"/>
      <c r="CI85" s="297"/>
      <c r="CJ85" s="297"/>
      <c r="CK85" s="297"/>
      <c r="CL85" s="297"/>
      <c r="CM85" s="297"/>
      <c r="CN85" s="297"/>
      <c r="CO85" s="297"/>
      <c r="CP85" s="298"/>
      <c r="CQ85" s="55"/>
      <c r="CR85" s="55"/>
      <c r="CS85" s="67"/>
      <c r="CT85" s="6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321"/>
      <c r="DH85" s="321"/>
      <c r="DI85" s="321"/>
      <c r="DJ85" s="321"/>
      <c r="DK85" s="321"/>
      <c r="DL85" s="321"/>
      <c r="DM85" s="321"/>
      <c r="DN85" s="321"/>
      <c r="DO85" s="321"/>
      <c r="DP85" s="321"/>
      <c r="DQ85" s="321"/>
      <c r="DR85" s="321"/>
      <c r="DS85" s="321"/>
      <c r="DT85" s="321"/>
    </row>
    <row r="86" spans="1:124" s="5" customFormat="1" ht="27" customHeight="1" hidden="1">
      <c r="A86" s="85"/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77"/>
      <c r="AZ86" s="233"/>
      <c r="BA86" s="233"/>
      <c r="BB86" s="233"/>
      <c r="BC86" s="233"/>
      <c r="BD86" s="233"/>
      <c r="BE86" s="233"/>
      <c r="BF86" s="233"/>
      <c r="BG86" s="233"/>
      <c r="BH86" s="155"/>
      <c r="BI86" s="155"/>
      <c r="BJ86" s="155"/>
      <c r="BK86" s="155"/>
      <c r="BL86" s="155"/>
      <c r="BM86" s="155"/>
      <c r="BN86" s="157"/>
      <c r="BO86" s="296"/>
      <c r="BP86" s="297"/>
      <c r="BQ86" s="297"/>
      <c r="BR86" s="297"/>
      <c r="BS86" s="297"/>
      <c r="BT86" s="297"/>
      <c r="BU86" s="297"/>
      <c r="BV86" s="297"/>
      <c r="BW86" s="297"/>
      <c r="BX86" s="297"/>
      <c r="BY86" s="297"/>
      <c r="BZ86" s="297"/>
      <c r="CA86" s="297"/>
      <c r="CB86" s="298"/>
      <c r="CC86" s="296"/>
      <c r="CD86" s="297"/>
      <c r="CE86" s="297"/>
      <c r="CF86" s="297"/>
      <c r="CG86" s="297"/>
      <c r="CH86" s="297"/>
      <c r="CI86" s="297"/>
      <c r="CJ86" s="297"/>
      <c r="CK86" s="297"/>
      <c r="CL86" s="297"/>
      <c r="CM86" s="297"/>
      <c r="CN86" s="297"/>
      <c r="CO86" s="297"/>
      <c r="CP86" s="298"/>
      <c r="CQ86" s="55"/>
      <c r="CR86" s="55"/>
      <c r="CS86" s="67"/>
      <c r="CT86" s="6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321"/>
      <c r="DH86" s="321"/>
      <c r="DI86" s="321"/>
      <c r="DJ86" s="321"/>
      <c r="DK86" s="321"/>
      <c r="DL86" s="321"/>
      <c r="DM86" s="321"/>
      <c r="DN86" s="321"/>
      <c r="DO86" s="321"/>
      <c r="DP86" s="321"/>
      <c r="DQ86" s="321"/>
      <c r="DR86" s="321"/>
      <c r="DS86" s="321"/>
      <c r="DT86" s="321"/>
    </row>
    <row r="87" spans="1:124" s="5" customFormat="1" ht="28.5" customHeight="1" hidden="1">
      <c r="A87" s="85"/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77"/>
      <c r="AZ87" s="233"/>
      <c r="BA87" s="233"/>
      <c r="BB87" s="233"/>
      <c r="BC87" s="233"/>
      <c r="BD87" s="233"/>
      <c r="BE87" s="233"/>
      <c r="BF87" s="233"/>
      <c r="BG87" s="233"/>
      <c r="BH87" s="155"/>
      <c r="BI87" s="155"/>
      <c r="BJ87" s="155"/>
      <c r="BK87" s="155"/>
      <c r="BL87" s="155"/>
      <c r="BM87" s="155"/>
      <c r="BN87" s="157"/>
      <c r="BO87" s="296"/>
      <c r="BP87" s="297"/>
      <c r="BQ87" s="297"/>
      <c r="BR87" s="297"/>
      <c r="BS87" s="297"/>
      <c r="BT87" s="297"/>
      <c r="BU87" s="297"/>
      <c r="BV87" s="297"/>
      <c r="BW87" s="297"/>
      <c r="BX87" s="297"/>
      <c r="BY87" s="297"/>
      <c r="BZ87" s="297"/>
      <c r="CA87" s="297"/>
      <c r="CB87" s="298"/>
      <c r="CC87" s="296"/>
      <c r="CD87" s="297"/>
      <c r="CE87" s="297"/>
      <c r="CF87" s="297"/>
      <c r="CG87" s="297"/>
      <c r="CH87" s="297"/>
      <c r="CI87" s="297"/>
      <c r="CJ87" s="297"/>
      <c r="CK87" s="297"/>
      <c r="CL87" s="297"/>
      <c r="CM87" s="297"/>
      <c r="CN87" s="297"/>
      <c r="CO87" s="297"/>
      <c r="CP87" s="298"/>
      <c r="CQ87" s="55"/>
      <c r="CR87" s="55"/>
      <c r="CS87" s="67"/>
      <c r="CT87" s="6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321"/>
      <c r="DH87" s="321"/>
      <c r="DI87" s="321"/>
      <c r="DJ87" s="321"/>
      <c r="DK87" s="321"/>
      <c r="DL87" s="321"/>
      <c r="DM87" s="321"/>
      <c r="DN87" s="321"/>
      <c r="DO87" s="321"/>
      <c r="DP87" s="321"/>
      <c r="DQ87" s="321"/>
      <c r="DR87" s="321"/>
      <c r="DS87" s="321"/>
      <c r="DT87" s="321"/>
    </row>
    <row r="88" spans="1:124" s="5" customFormat="1" ht="32.25" customHeight="1" hidden="1">
      <c r="A88" s="85"/>
      <c r="B88" s="302" t="s">
        <v>26</v>
      </c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77"/>
      <c r="AZ88" s="233">
        <v>223</v>
      </c>
      <c r="BA88" s="233"/>
      <c r="BB88" s="233"/>
      <c r="BC88" s="233"/>
      <c r="BD88" s="233"/>
      <c r="BE88" s="233"/>
      <c r="BF88" s="233"/>
      <c r="BG88" s="233"/>
      <c r="BH88" s="233"/>
      <c r="BI88" s="233"/>
      <c r="BJ88" s="233"/>
      <c r="BK88" s="233"/>
      <c r="BL88" s="233"/>
      <c r="BM88" s="233"/>
      <c r="BN88" s="234"/>
      <c r="BO88" s="296"/>
      <c r="BP88" s="297"/>
      <c r="BQ88" s="297"/>
      <c r="BR88" s="297"/>
      <c r="BS88" s="297"/>
      <c r="BT88" s="297"/>
      <c r="BU88" s="297"/>
      <c r="BV88" s="297"/>
      <c r="BW88" s="297"/>
      <c r="BX88" s="297"/>
      <c r="BY88" s="297"/>
      <c r="BZ88" s="297"/>
      <c r="CA88" s="297"/>
      <c r="CB88" s="298"/>
      <c r="CC88" s="296"/>
      <c r="CD88" s="297"/>
      <c r="CE88" s="297"/>
      <c r="CF88" s="297"/>
      <c r="CG88" s="297"/>
      <c r="CH88" s="297"/>
      <c r="CI88" s="297"/>
      <c r="CJ88" s="297"/>
      <c r="CK88" s="297"/>
      <c r="CL88" s="297"/>
      <c r="CM88" s="297"/>
      <c r="CN88" s="297"/>
      <c r="CO88" s="297"/>
      <c r="CP88" s="298"/>
      <c r="CQ88" s="55"/>
      <c r="CR88" s="55"/>
      <c r="CS88" s="67"/>
      <c r="CT88" s="6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321"/>
      <c r="DH88" s="321"/>
      <c r="DI88" s="321"/>
      <c r="DJ88" s="321"/>
      <c r="DK88" s="321"/>
      <c r="DL88" s="321"/>
      <c r="DM88" s="321"/>
      <c r="DN88" s="321"/>
      <c r="DO88" s="321"/>
      <c r="DP88" s="321"/>
      <c r="DQ88" s="321"/>
      <c r="DR88" s="321"/>
      <c r="DS88" s="321"/>
      <c r="DT88" s="321"/>
    </row>
    <row r="89" spans="1:124" s="5" customFormat="1" ht="24.75" customHeight="1" hidden="1">
      <c r="A89" s="85"/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77"/>
      <c r="AZ89" s="233"/>
      <c r="BA89" s="233"/>
      <c r="BB89" s="233"/>
      <c r="BC89" s="233"/>
      <c r="BD89" s="233"/>
      <c r="BE89" s="233"/>
      <c r="BF89" s="233"/>
      <c r="BG89" s="155"/>
      <c r="BH89" s="155"/>
      <c r="BI89" s="155"/>
      <c r="BJ89" s="155"/>
      <c r="BK89" s="155"/>
      <c r="BL89" s="155"/>
      <c r="BM89" s="155"/>
      <c r="BN89" s="157"/>
      <c r="BO89" s="296"/>
      <c r="BP89" s="297"/>
      <c r="BQ89" s="297"/>
      <c r="BR89" s="297"/>
      <c r="BS89" s="297"/>
      <c r="BT89" s="297"/>
      <c r="BU89" s="297"/>
      <c r="BV89" s="297"/>
      <c r="BW89" s="297"/>
      <c r="BX89" s="297"/>
      <c r="BY89" s="297"/>
      <c r="BZ89" s="297"/>
      <c r="CA89" s="297"/>
      <c r="CB89" s="298"/>
      <c r="CC89" s="296"/>
      <c r="CD89" s="297"/>
      <c r="CE89" s="297"/>
      <c r="CF89" s="297"/>
      <c r="CG89" s="297"/>
      <c r="CH89" s="297"/>
      <c r="CI89" s="297"/>
      <c r="CJ89" s="297"/>
      <c r="CK89" s="297"/>
      <c r="CL89" s="297"/>
      <c r="CM89" s="297"/>
      <c r="CN89" s="297"/>
      <c r="CO89" s="297"/>
      <c r="CP89" s="298"/>
      <c r="CQ89" s="55"/>
      <c r="CR89" s="55"/>
      <c r="CS89" s="67"/>
      <c r="CT89" s="6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321"/>
      <c r="DH89" s="321"/>
      <c r="DI89" s="321"/>
      <c r="DJ89" s="321"/>
      <c r="DK89" s="321"/>
      <c r="DL89" s="321"/>
      <c r="DM89" s="321"/>
      <c r="DN89" s="321"/>
      <c r="DO89" s="321"/>
      <c r="DP89" s="321"/>
      <c r="DQ89" s="321"/>
      <c r="DR89" s="321"/>
      <c r="DS89" s="321"/>
      <c r="DT89" s="321"/>
    </row>
    <row r="90" spans="1:124" s="5" customFormat="1" ht="35.25" customHeight="1" hidden="1">
      <c r="A90" s="85"/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77"/>
      <c r="AZ90" s="233"/>
      <c r="BA90" s="233"/>
      <c r="BB90" s="233"/>
      <c r="BC90" s="233"/>
      <c r="BD90" s="233"/>
      <c r="BE90" s="233"/>
      <c r="BF90" s="233"/>
      <c r="BG90" s="155"/>
      <c r="BH90" s="155"/>
      <c r="BI90" s="155"/>
      <c r="BJ90" s="155"/>
      <c r="BK90" s="155"/>
      <c r="BL90" s="155"/>
      <c r="BM90" s="155"/>
      <c r="BN90" s="157"/>
      <c r="BO90" s="296"/>
      <c r="BP90" s="297"/>
      <c r="BQ90" s="297"/>
      <c r="BR90" s="297"/>
      <c r="BS90" s="297"/>
      <c r="BT90" s="297"/>
      <c r="BU90" s="297"/>
      <c r="BV90" s="297"/>
      <c r="BW90" s="297"/>
      <c r="BX90" s="297"/>
      <c r="BY90" s="297"/>
      <c r="BZ90" s="297"/>
      <c r="CA90" s="297"/>
      <c r="CB90" s="298"/>
      <c r="CC90" s="296"/>
      <c r="CD90" s="297"/>
      <c r="CE90" s="297"/>
      <c r="CF90" s="297"/>
      <c r="CG90" s="297"/>
      <c r="CH90" s="297"/>
      <c r="CI90" s="297"/>
      <c r="CJ90" s="297"/>
      <c r="CK90" s="297"/>
      <c r="CL90" s="297"/>
      <c r="CM90" s="297"/>
      <c r="CN90" s="297"/>
      <c r="CO90" s="297"/>
      <c r="CP90" s="298"/>
      <c r="CQ90" s="55"/>
      <c r="CR90" s="55"/>
      <c r="CS90" s="67"/>
      <c r="CT90" s="6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321"/>
      <c r="DH90" s="321"/>
      <c r="DI90" s="321"/>
      <c r="DJ90" s="321"/>
      <c r="DK90" s="321"/>
      <c r="DL90" s="321"/>
      <c r="DM90" s="321"/>
      <c r="DN90" s="321"/>
      <c r="DO90" s="321"/>
      <c r="DP90" s="321"/>
      <c r="DQ90" s="321"/>
      <c r="DR90" s="321"/>
      <c r="DS90" s="321"/>
      <c r="DT90" s="321"/>
    </row>
    <row r="91" spans="1:124" s="5" customFormat="1" ht="15" customHeight="1" hidden="1">
      <c r="A91" s="301" t="s">
        <v>46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77"/>
      <c r="AZ91" s="233" t="s">
        <v>40</v>
      </c>
      <c r="BA91" s="233"/>
      <c r="BB91" s="233"/>
      <c r="BC91" s="233"/>
      <c r="BD91" s="233"/>
      <c r="BE91" s="233"/>
      <c r="BF91" s="233"/>
      <c r="BG91" s="233"/>
      <c r="BH91" s="155"/>
      <c r="BI91" s="155"/>
      <c r="BJ91" s="155"/>
      <c r="BK91" s="155"/>
      <c r="BL91" s="155"/>
      <c r="BM91" s="155"/>
      <c r="BN91" s="157"/>
      <c r="BO91" s="296">
        <f>CC91</f>
        <v>0</v>
      </c>
      <c r="BP91" s="297"/>
      <c r="BQ91" s="297"/>
      <c r="BR91" s="297"/>
      <c r="BS91" s="297"/>
      <c r="BT91" s="297"/>
      <c r="BU91" s="297"/>
      <c r="BV91" s="297"/>
      <c r="BW91" s="297"/>
      <c r="BX91" s="297"/>
      <c r="BY91" s="297"/>
      <c r="BZ91" s="297"/>
      <c r="CA91" s="297"/>
      <c r="CB91" s="298"/>
      <c r="CC91" s="296">
        <v>0</v>
      </c>
      <c r="CD91" s="297"/>
      <c r="CE91" s="297"/>
      <c r="CF91" s="297"/>
      <c r="CG91" s="297"/>
      <c r="CH91" s="297"/>
      <c r="CI91" s="297"/>
      <c r="CJ91" s="297"/>
      <c r="CK91" s="297"/>
      <c r="CL91" s="297"/>
      <c r="CM91" s="297"/>
      <c r="CN91" s="297"/>
      <c r="CO91" s="297"/>
      <c r="CP91" s="298"/>
      <c r="CQ91" s="55"/>
      <c r="CR91" s="55"/>
      <c r="CS91" s="67"/>
      <c r="CT91" s="6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321"/>
      <c r="DH91" s="321"/>
      <c r="DI91" s="321"/>
      <c r="DJ91" s="321"/>
      <c r="DK91" s="321"/>
      <c r="DL91" s="321"/>
      <c r="DM91" s="321"/>
      <c r="DN91" s="321"/>
      <c r="DO91" s="321"/>
      <c r="DP91" s="321"/>
      <c r="DQ91" s="321"/>
      <c r="DR91" s="321"/>
      <c r="DS91" s="321"/>
      <c r="DT91" s="321"/>
    </row>
    <row r="92" spans="1:124" s="5" customFormat="1" ht="26.25" customHeight="1">
      <c r="A92" s="301" t="s">
        <v>140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77"/>
      <c r="AZ92" s="233" t="s">
        <v>2</v>
      </c>
      <c r="BA92" s="233"/>
      <c r="BB92" s="233"/>
      <c r="BC92" s="233"/>
      <c r="BD92" s="233"/>
      <c r="BE92" s="233"/>
      <c r="BF92" s="233"/>
      <c r="BG92" s="233"/>
      <c r="BH92" s="155"/>
      <c r="BI92" s="155"/>
      <c r="BJ92" s="155"/>
      <c r="BK92" s="155"/>
      <c r="BL92" s="155"/>
      <c r="BM92" s="155"/>
      <c r="BN92" s="157"/>
      <c r="BO92" s="296">
        <f>CC92</f>
        <v>3805114.65</v>
      </c>
      <c r="BP92" s="297"/>
      <c r="BQ92" s="297"/>
      <c r="BR92" s="297"/>
      <c r="BS92" s="297"/>
      <c r="BT92" s="297"/>
      <c r="BU92" s="297"/>
      <c r="BV92" s="297"/>
      <c r="BW92" s="297"/>
      <c r="BX92" s="297"/>
      <c r="BY92" s="297"/>
      <c r="BZ92" s="297"/>
      <c r="CA92" s="297"/>
      <c r="CB92" s="298"/>
      <c r="CC92" s="296">
        <v>3805114.65</v>
      </c>
      <c r="CD92" s="297"/>
      <c r="CE92" s="297"/>
      <c r="CF92" s="297"/>
      <c r="CG92" s="297"/>
      <c r="CH92" s="297"/>
      <c r="CI92" s="297"/>
      <c r="CJ92" s="297"/>
      <c r="CK92" s="297"/>
      <c r="CL92" s="297"/>
      <c r="CM92" s="297"/>
      <c r="CN92" s="297"/>
      <c r="CO92" s="297"/>
      <c r="CP92" s="298"/>
      <c r="CQ92" s="55"/>
      <c r="CR92" s="55"/>
      <c r="CS92" s="67"/>
      <c r="CT92" s="6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321"/>
      <c r="DH92" s="321"/>
      <c r="DI92" s="321"/>
      <c r="DJ92" s="321"/>
      <c r="DK92" s="321"/>
      <c r="DL92" s="321"/>
      <c r="DM92" s="321"/>
      <c r="DN92" s="321"/>
      <c r="DO92" s="321"/>
      <c r="DP92" s="321"/>
      <c r="DQ92" s="321"/>
      <c r="DR92" s="321"/>
      <c r="DS92" s="321"/>
      <c r="DT92" s="321"/>
    </row>
    <row r="93" spans="1:124" s="5" customFormat="1" ht="27.75" customHeight="1" hidden="1">
      <c r="A93" s="85"/>
      <c r="B93" s="302" t="s">
        <v>21</v>
      </c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77"/>
      <c r="AZ93" s="233">
        <v>224</v>
      </c>
      <c r="BA93" s="233"/>
      <c r="BB93" s="233"/>
      <c r="BC93" s="233"/>
      <c r="BD93" s="233"/>
      <c r="BE93" s="233"/>
      <c r="BF93" s="233"/>
      <c r="BG93" s="233"/>
      <c r="BH93" s="233"/>
      <c r="BI93" s="233"/>
      <c r="BJ93" s="233"/>
      <c r="BK93" s="233"/>
      <c r="BL93" s="233"/>
      <c r="BM93" s="233"/>
      <c r="BN93" s="234"/>
      <c r="BO93" s="296"/>
      <c r="BP93" s="297"/>
      <c r="BQ93" s="297"/>
      <c r="BR93" s="297"/>
      <c r="BS93" s="297"/>
      <c r="BT93" s="297"/>
      <c r="BU93" s="297"/>
      <c r="BV93" s="297"/>
      <c r="BW93" s="297"/>
      <c r="BX93" s="297"/>
      <c r="BY93" s="297"/>
      <c r="BZ93" s="297"/>
      <c r="CA93" s="297"/>
      <c r="CB93" s="298"/>
      <c r="CC93" s="296"/>
      <c r="CD93" s="297"/>
      <c r="CE93" s="297"/>
      <c r="CF93" s="297"/>
      <c r="CG93" s="297"/>
      <c r="CH93" s="297"/>
      <c r="CI93" s="297"/>
      <c r="CJ93" s="297"/>
      <c r="CK93" s="297"/>
      <c r="CL93" s="297"/>
      <c r="CM93" s="297"/>
      <c r="CN93" s="297"/>
      <c r="CO93" s="297"/>
      <c r="CP93" s="298"/>
      <c r="CQ93" s="55"/>
      <c r="CR93" s="55"/>
      <c r="CS93" s="67"/>
      <c r="CT93" s="6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321"/>
      <c r="DH93" s="321"/>
      <c r="DI93" s="321"/>
      <c r="DJ93" s="321"/>
      <c r="DK93" s="321"/>
      <c r="DL93" s="321"/>
      <c r="DM93" s="321"/>
      <c r="DN93" s="321"/>
      <c r="DO93" s="321"/>
      <c r="DP93" s="321"/>
      <c r="DQ93" s="321"/>
      <c r="DR93" s="321"/>
      <c r="DS93" s="321"/>
      <c r="DT93" s="321"/>
    </row>
    <row r="94" spans="1:124" s="5" customFormat="1" ht="26.25" customHeight="1" hidden="1">
      <c r="A94" s="85"/>
      <c r="B94" s="302" t="s">
        <v>33</v>
      </c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77"/>
      <c r="AZ94" s="233">
        <v>225</v>
      </c>
      <c r="BA94" s="233"/>
      <c r="BB94" s="233"/>
      <c r="BC94" s="233"/>
      <c r="BD94" s="233"/>
      <c r="BE94" s="233"/>
      <c r="BF94" s="233"/>
      <c r="BG94" s="233"/>
      <c r="BH94" s="233"/>
      <c r="BI94" s="233"/>
      <c r="BJ94" s="233"/>
      <c r="BK94" s="233"/>
      <c r="BL94" s="233"/>
      <c r="BM94" s="233"/>
      <c r="BN94" s="234"/>
      <c r="BO94" s="296"/>
      <c r="BP94" s="297"/>
      <c r="BQ94" s="297"/>
      <c r="BR94" s="297"/>
      <c r="BS94" s="297"/>
      <c r="BT94" s="297"/>
      <c r="BU94" s="297"/>
      <c r="BV94" s="297"/>
      <c r="BW94" s="297"/>
      <c r="BX94" s="297"/>
      <c r="BY94" s="297"/>
      <c r="BZ94" s="297"/>
      <c r="CA94" s="297"/>
      <c r="CB94" s="298"/>
      <c r="CC94" s="296"/>
      <c r="CD94" s="297"/>
      <c r="CE94" s="297"/>
      <c r="CF94" s="297"/>
      <c r="CG94" s="297"/>
      <c r="CH94" s="297"/>
      <c r="CI94" s="297"/>
      <c r="CJ94" s="297"/>
      <c r="CK94" s="297"/>
      <c r="CL94" s="297"/>
      <c r="CM94" s="297"/>
      <c r="CN94" s="297"/>
      <c r="CO94" s="297"/>
      <c r="CP94" s="298"/>
      <c r="CQ94" s="55"/>
      <c r="CR94" s="55"/>
      <c r="CS94" s="67"/>
      <c r="CT94" s="6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321"/>
      <c r="DH94" s="321"/>
      <c r="DI94" s="321"/>
      <c r="DJ94" s="321"/>
      <c r="DK94" s="321"/>
      <c r="DL94" s="321"/>
      <c r="DM94" s="321"/>
      <c r="DN94" s="321"/>
      <c r="DO94" s="321"/>
      <c r="DP94" s="321"/>
      <c r="DQ94" s="321"/>
      <c r="DR94" s="321"/>
      <c r="DS94" s="321"/>
      <c r="DT94" s="321"/>
    </row>
    <row r="95" spans="1:124" s="5" customFormat="1" ht="24" customHeight="1" hidden="1">
      <c r="A95" s="85"/>
      <c r="B95" s="340" t="s">
        <v>34</v>
      </c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77"/>
      <c r="AZ95" s="233"/>
      <c r="BA95" s="233"/>
      <c r="BB95" s="233"/>
      <c r="BC95" s="233"/>
      <c r="BD95" s="233"/>
      <c r="BE95" s="233"/>
      <c r="BF95" s="233"/>
      <c r="BG95" s="233"/>
      <c r="BH95" s="155"/>
      <c r="BI95" s="155"/>
      <c r="BJ95" s="155"/>
      <c r="BK95" s="155"/>
      <c r="BL95" s="155"/>
      <c r="BM95" s="155"/>
      <c r="BN95" s="157"/>
      <c r="BO95" s="296"/>
      <c r="BP95" s="297"/>
      <c r="BQ95" s="297"/>
      <c r="BR95" s="297"/>
      <c r="BS95" s="297"/>
      <c r="BT95" s="297"/>
      <c r="BU95" s="297"/>
      <c r="BV95" s="297"/>
      <c r="BW95" s="297"/>
      <c r="BX95" s="297"/>
      <c r="BY95" s="297"/>
      <c r="BZ95" s="297"/>
      <c r="CA95" s="297"/>
      <c r="CB95" s="298"/>
      <c r="CC95" s="296"/>
      <c r="CD95" s="297"/>
      <c r="CE95" s="297"/>
      <c r="CF95" s="297"/>
      <c r="CG95" s="297"/>
      <c r="CH95" s="297"/>
      <c r="CI95" s="297"/>
      <c r="CJ95" s="297"/>
      <c r="CK95" s="297"/>
      <c r="CL95" s="297"/>
      <c r="CM95" s="297"/>
      <c r="CN95" s="297"/>
      <c r="CO95" s="297"/>
      <c r="CP95" s="298"/>
      <c r="CQ95" s="55"/>
      <c r="CR95" s="55"/>
      <c r="CS95" s="67"/>
      <c r="CT95" s="6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321"/>
      <c r="DH95" s="321"/>
      <c r="DI95" s="321"/>
      <c r="DJ95" s="321"/>
      <c r="DK95" s="321"/>
      <c r="DL95" s="321"/>
      <c r="DM95" s="321"/>
      <c r="DN95" s="321"/>
      <c r="DO95" s="321"/>
      <c r="DP95" s="321"/>
      <c r="DQ95" s="321"/>
      <c r="DR95" s="321"/>
      <c r="DS95" s="321"/>
      <c r="DT95" s="321"/>
    </row>
    <row r="96" spans="1:124" s="5" customFormat="1" ht="26.25" customHeight="1" hidden="1">
      <c r="A96" s="85"/>
      <c r="B96" s="340" t="s">
        <v>3</v>
      </c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77"/>
      <c r="AZ96" s="233" t="s">
        <v>2</v>
      </c>
      <c r="BA96" s="233"/>
      <c r="BB96" s="233"/>
      <c r="BC96" s="233"/>
      <c r="BD96" s="233"/>
      <c r="BE96" s="233"/>
      <c r="BF96" s="233"/>
      <c r="BG96" s="233"/>
      <c r="BH96" s="155"/>
      <c r="BI96" s="155"/>
      <c r="BJ96" s="155"/>
      <c r="BK96" s="155"/>
      <c r="BL96" s="155"/>
      <c r="BM96" s="155"/>
      <c r="BN96" s="157"/>
      <c r="BO96" s="296"/>
      <c r="BP96" s="297"/>
      <c r="BQ96" s="297"/>
      <c r="BR96" s="297"/>
      <c r="BS96" s="297"/>
      <c r="BT96" s="297"/>
      <c r="BU96" s="297"/>
      <c r="BV96" s="297"/>
      <c r="BW96" s="297"/>
      <c r="BX96" s="297"/>
      <c r="BY96" s="297"/>
      <c r="BZ96" s="297"/>
      <c r="CA96" s="297"/>
      <c r="CB96" s="298"/>
      <c r="CC96" s="296"/>
      <c r="CD96" s="297"/>
      <c r="CE96" s="297"/>
      <c r="CF96" s="297"/>
      <c r="CG96" s="297"/>
      <c r="CH96" s="297"/>
      <c r="CI96" s="297"/>
      <c r="CJ96" s="297"/>
      <c r="CK96" s="297"/>
      <c r="CL96" s="297"/>
      <c r="CM96" s="297"/>
      <c r="CN96" s="297"/>
      <c r="CO96" s="297"/>
      <c r="CP96" s="298"/>
      <c r="CQ96" s="55"/>
      <c r="CR96" s="55"/>
      <c r="CS96" s="67"/>
      <c r="CT96" s="6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321"/>
      <c r="DH96" s="321"/>
      <c r="DI96" s="321"/>
      <c r="DJ96" s="321"/>
      <c r="DK96" s="321"/>
      <c r="DL96" s="321"/>
      <c r="DM96" s="321"/>
      <c r="DN96" s="321"/>
      <c r="DO96" s="321"/>
      <c r="DP96" s="321"/>
      <c r="DQ96" s="321"/>
      <c r="DR96" s="321"/>
      <c r="DS96" s="321"/>
      <c r="DT96" s="321"/>
    </row>
    <row r="97" spans="1:124" s="5" customFormat="1" ht="21" customHeight="1" hidden="1">
      <c r="A97" s="85"/>
      <c r="B97" s="340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77"/>
      <c r="AZ97" s="233"/>
      <c r="BA97" s="233"/>
      <c r="BB97" s="233"/>
      <c r="BC97" s="233"/>
      <c r="BD97" s="233"/>
      <c r="BE97" s="233"/>
      <c r="BF97" s="233"/>
      <c r="BG97" s="233"/>
      <c r="BH97" s="155"/>
      <c r="BI97" s="155"/>
      <c r="BJ97" s="155"/>
      <c r="BK97" s="155"/>
      <c r="BL97" s="155"/>
      <c r="BM97" s="155"/>
      <c r="BN97" s="157"/>
      <c r="BO97" s="296"/>
      <c r="BP97" s="297"/>
      <c r="BQ97" s="297"/>
      <c r="BR97" s="297"/>
      <c r="BS97" s="297"/>
      <c r="BT97" s="297"/>
      <c r="BU97" s="297"/>
      <c r="BV97" s="297"/>
      <c r="BW97" s="297"/>
      <c r="BX97" s="297"/>
      <c r="BY97" s="297"/>
      <c r="BZ97" s="297"/>
      <c r="CA97" s="297"/>
      <c r="CB97" s="298"/>
      <c r="CC97" s="296"/>
      <c r="CD97" s="297"/>
      <c r="CE97" s="297"/>
      <c r="CF97" s="297"/>
      <c r="CG97" s="297"/>
      <c r="CH97" s="297"/>
      <c r="CI97" s="297"/>
      <c r="CJ97" s="297"/>
      <c r="CK97" s="297"/>
      <c r="CL97" s="297"/>
      <c r="CM97" s="297"/>
      <c r="CN97" s="297"/>
      <c r="CO97" s="297"/>
      <c r="CP97" s="298"/>
      <c r="CQ97" s="55"/>
      <c r="CR97" s="55"/>
      <c r="CS97" s="67"/>
      <c r="CT97" s="6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321"/>
      <c r="DH97" s="321"/>
      <c r="DI97" s="321"/>
      <c r="DJ97" s="321"/>
      <c r="DK97" s="321"/>
      <c r="DL97" s="321"/>
      <c r="DM97" s="321"/>
      <c r="DN97" s="321"/>
      <c r="DO97" s="321"/>
      <c r="DP97" s="321"/>
      <c r="DQ97" s="321"/>
      <c r="DR97" s="321"/>
      <c r="DS97" s="321"/>
      <c r="DT97" s="321"/>
    </row>
    <row r="98" spans="1:124" s="5" customFormat="1" ht="23.25" customHeight="1" hidden="1">
      <c r="A98" s="85"/>
      <c r="B98" s="340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77"/>
      <c r="AZ98" s="233"/>
      <c r="BA98" s="233"/>
      <c r="BB98" s="233"/>
      <c r="BC98" s="233"/>
      <c r="BD98" s="233"/>
      <c r="BE98" s="233"/>
      <c r="BF98" s="233"/>
      <c r="BG98" s="233"/>
      <c r="BH98" s="155"/>
      <c r="BI98" s="155"/>
      <c r="BJ98" s="155"/>
      <c r="BK98" s="155"/>
      <c r="BL98" s="155"/>
      <c r="BM98" s="155"/>
      <c r="BN98" s="157"/>
      <c r="BO98" s="296"/>
      <c r="BP98" s="297"/>
      <c r="BQ98" s="297"/>
      <c r="BR98" s="297"/>
      <c r="BS98" s="297"/>
      <c r="BT98" s="297"/>
      <c r="BU98" s="297"/>
      <c r="BV98" s="297"/>
      <c r="BW98" s="297"/>
      <c r="BX98" s="297"/>
      <c r="BY98" s="297"/>
      <c r="BZ98" s="297"/>
      <c r="CA98" s="297"/>
      <c r="CB98" s="298"/>
      <c r="CC98" s="296"/>
      <c r="CD98" s="297"/>
      <c r="CE98" s="297"/>
      <c r="CF98" s="297"/>
      <c r="CG98" s="297"/>
      <c r="CH98" s="297"/>
      <c r="CI98" s="297"/>
      <c r="CJ98" s="297"/>
      <c r="CK98" s="297"/>
      <c r="CL98" s="297"/>
      <c r="CM98" s="297"/>
      <c r="CN98" s="297"/>
      <c r="CO98" s="297"/>
      <c r="CP98" s="298"/>
      <c r="CQ98" s="55"/>
      <c r="CR98" s="55"/>
      <c r="CS98" s="67"/>
      <c r="CT98" s="6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321"/>
      <c r="DH98" s="321"/>
      <c r="DI98" s="321"/>
      <c r="DJ98" s="321"/>
      <c r="DK98" s="321"/>
      <c r="DL98" s="321"/>
      <c r="DM98" s="321"/>
      <c r="DN98" s="321"/>
      <c r="DO98" s="321"/>
      <c r="DP98" s="321"/>
      <c r="DQ98" s="321"/>
      <c r="DR98" s="321"/>
      <c r="DS98" s="321"/>
      <c r="DT98" s="321"/>
    </row>
    <row r="99" spans="1:124" s="5" customFormat="1" ht="26.25" customHeight="1" hidden="1">
      <c r="A99" s="85"/>
      <c r="B99" s="340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0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77"/>
      <c r="AZ99" s="233"/>
      <c r="BA99" s="233"/>
      <c r="BB99" s="233"/>
      <c r="BC99" s="233"/>
      <c r="BD99" s="233"/>
      <c r="BE99" s="233"/>
      <c r="BF99" s="233"/>
      <c r="BG99" s="233"/>
      <c r="BH99" s="155"/>
      <c r="BI99" s="155"/>
      <c r="BJ99" s="155"/>
      <c r="BK99" s="155"/>
      <c r="BL99" s="155"/>
      <c r="BM99" s="155"/>
      <c r="BN99" s="157"/>
      <c r="BO99" s="296"/>
      <c r="BP99" s="297"/>
      <c r="BQ99" s="297"/>
      <c r="BR99" s="297"/>
      <c r="BS99" s="297"/>
      <c r="BT99" s="297"/>
      <c r="BU99" s="297"/>
      <c r="BV99" s="297"/>
      <c r="BW99" s="297"/>
      <c r="BX99" s="297"/>
      <c r="BY99" s="297"/>
      <c r="BZ99" s="297"/>
      <c r="CA99" s="297"/>
      <c r="CB99" s="298"/>
      <c r="CC99" s="296"/>
      <c r="CD99" s="297"/>
      <c r="CE99" s="297"/>
      <c r="CF99" s="297"/>
      <c r="CG99" s="297"/>
      <c r="CH99" s="297"/>
      <c r="CI99" s="297"/>
      <c r="CJ99" s="297"/>
      <c r="CK99" s="297"/>
      <c r="CL99" s="297"/>
      <c r="CM99" s="297"/>
      <c r="CN99" s="297"/>
      <c r="CO99" s="297"/>
      <c r="CP99" s="298"/>
      <c r="CQ99" s="55"/>
      <c r="CR99" s="55"/>
      <c r="CS99" s="67"/>
      <c r="CT99" s="6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321"/>
      <c r="DH99" s="321"/>
      <c r="DI99" s="321"/>
      <c r="DJ99" s="321"/>
      <c r="DK99" s="321"/>
      <c r="DL99" s="321"/>
      <c r="DM99" s="321"/>
      <c r="DN99" s="321"/>
      <c r="DO99" s="321"/>
      <c r="DP99" s="321"/>
      <c r="DQ99" s="321"/>
      <c r="DR99" s="321"/>
      <c r="DS99" s="321"/>
      <c r="DT99" s="321"/>
    </row>
    <row r="100" spans="1:124" s="5" customFormat="1" ht="26.25" customHeight="1" hidden="1">
      <c r="A100" s="85"/>
      <c r="B100" s="340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77"/>
      <c r="AZ100" s="233"/>
      <c r="BA100" s="233"/>
      <c r="BB100" s="233"/>
      <c r="BC100" s="233"/>
      <c r="BD100" s="233"/>
      <c r="BE100" s="233"/>
      <c r="BF100" s="233"/>
      <c r="BG100" s="233"/>
      <c r="BH100" s="155"/>
      <c r="BI100" s="155"/>
      <c r="BJ100" s="155"/>
      <c r="BK100" s="155"/>
      <c r="BL100" s="155"/>
      <c r="BM100" s="155"/>
      <c r="BN100" s="157"/>
      <c r="BO100" s="296"/>
      <c r="BP100" s="297"/>
      <c r="BQ100" s="297"/>
      <c r="BR100" s="297"/>
      <c r="BS100" s="297"/>
      <c r="BT100" s="297"/>
      <c r="BU100" s="297"/>
      <c r="BV100" s="297"/>
      <c r="BW100" s="297"/>
      <c r="BX100" s="297"/>
      <c r="BY100" s="297"/>
      <c r="BZ100" s="297"/>
      <c r="CA100" s="297"/>
      <c r="CB100" s="298"/>
      <c r="CC100" s="296"/>
      <c r="CD100" s="297"/>
      <c r="CE100" s="297"/>
      <c r="CF100" s="297"/>
      <c r="CG100" s="297"/>
      <c r="CH100" s="297"/>
      <c r="CI100" s="297"/>
      <c r="CJ100" s="297"/>
      <c r="CK100" s="297"/>
      <c r="CL100" s="297"/>
      <c r="CM100" s="297"/>
      <c r="CN100" s="297"/>
      <c r="CO100" s="297"/>
      <c r="CP100" s="298"/>
      <c r="CQ100" s="55"/>
      <c r="CR100" s="55"/>
      <c r="CS100" s="67"/>
      <c r="CT100" s="6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321"/>
      <c r="DH100" s="321"/>
      <c r="DI100" s="321"/>
      <c r="DJ100" s="321"/>
      <c r="DK100" s="321"/>
      <c r="DL100" s="321"/>
      <c r="DM100" s="321"/>
      <c r="DN100" s="321"/>
      <c r="DO100" s="321"/>
      <c r="DP100" s="321"/>
      <c r="DQ100" s="321"/>
      <c r="DR100" s="321"/>
      <c r="DS100" s="321"/>
      <c r="DT100" s="321"/>
    </row>
    <row r="101" spans="1:124" s="5" customFormat="1" ht="26.25" customHeight="1" hidden="1">
      <c r="A101" s="85"/>
      <c r="B101" s="340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77"/>
      <c r="AZ101" s="233"/>
      <c r="BA101" s="233"/>
      <c r="BB101" s="233"/>
      <c r="BC101" s="233"/>
      <c r="BD101" s="233"/>
      <c r="BE101" s="233"/>
      <c r="BF101" s="233"/>
      <c r="BG101" s="233"/>
      <c r="BH101" s="155"/>
      <c r="BI101" s="155"/>
      <c r="BJ101" s="155"/>
      <c r="BK101" s="155"/>
      <c r="BL101" s="155"/>
      <c r="BM101" s="155"/>
      <c r="BN101" s="157"/>
      <c r="BO101" s="296"/>
      <c r="BP101" s="297"/>
      <c r="BQ101" s="297"/>
      <c r="BR101" s="297"/>
      <c r="BS101" s="297"/>
      <c r="BT101" s="297"/>
      <c r="BU101" s="297"/>
      <c r="BV101" s="297"/>
      <c r="BW101" s="297"/>
      <c r="BX101" s="297"/>
      <c r="BY101" s="297"/>
      <c r="BZ101" s="297"/>
      <c r="CA101" s="297"/>
      <c r="CB101" s="298"/>
      <c r="CC101" s="296"/>
      <c r="CD101" s="297"/>
      <c r="CE101" s="297"/>
      <c r="CF101" s="297"/>
      <c r="CG101" s="297"/>
      <c r="CH101" s="297"/>
      <c r="CI101" s="297"/>
      <c r="CJ101" s="297"/>
      <c r="CK101" s="297"/>
      <c r="CL101" s="297"/>
      <c r="CM101" s="297"/>
      <c r="CN101" s="297"/>
      <c r="CO101" s="297"/>
      <c r="CP101" s="298"/>
      <c r="CQ101" s="55"/>
      <c r="CR101" s="55"/>
      <c r="CS101" s="67"/>
      <c r="CT101" s="6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321"/>
      <c r="DH101" s="321"/>
      <c r="DI101" s="321"/>
      <c r="DJ101" s="321"/>
      <c r="DK101" s="321"/>
      <c r="DL101" s="321"/>
      <c r="DM101" s="321"/>
      <c r="DN101" s="321"/>
      <c r="DO101" s="321"/>
      <c r="DP101" s="321"/>
      <c r="DQ101" s="321"/>
      <c r="DR101" s="321"/>
      <c r="DS101" s="321"/>
      <c r="DT101" s="321"/>
    </row>
    <row r="102" spans="1:124" s="5" customFormat="1" ht="19.5" customHeight="1" hidden="1">
      <c r="A102" s="85"/>
      <c r="B102" s="340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77"/>
      <c r="AZ102" s="233"/>
      <c r="BA102" s="233"/>
      <c r="BB102" s="233"/>
      <c r="BC102" s="233"/>
      <c r="BD102" s="233"/>
      <c r="BE102" s="233"/>
      <c r="BF102" s="233"/>
      <c r="BG102" s="233"/>
      <c r="BH102" s="155"/>
      <c r="BI102" s="155"/>
      <c r="BJ102" s="155"/>
      <c r="BK102" s="155"/>
      <c r="BL102" s="155"/>
      <c r="BM102" s="155"/>
      <c r="BN102" s="157"/>
      <c r="BO102" s="296"/>
      <c r="BP102" s="297"/>
      <c r="BQ102" s="297"/>
      <c r="BR102" s="297"/>
      <c r="BS102" s="297"/>
      <c r="BT102" s="297"/>
      <c r="BU102" s="297"/>
      <c r="BV102" s="297"/>
      <c r="BW102" s="297"/>
      <c r="BX102" s="297"/>
      <c r="BY102" s="297"/>
      <c r="BZ102" s="297"/>
      <c r="CA102" s="297"/>
      <c r="CB102" s="298"/>
      <c r="CC102" s="296"/>
      <c r="CD102" s="297"/>
      <c r="CE102" s="297"/>
      <c r="CF102" s="297"/>
      <c r="CG102" s="297"/>
      <c r="CH102" s="297"/>
      <c r="CI102" s="297"/>
      <c r="CJ102" s="297"/>
      <c r="CK102" s="297"/>
      <c r="CL102" s="297"/>
      <c r="CM102" s="297"/>
      <c r="CN102" s="297"/>
      <c r="CO102" s="297"/>
      <c r="CP102" s="298"/>
      <c r="CQ102" s="55"/>
      <c r="CR102" s="55"/>
      <c r="CS102" s="67"/>
      <c r="CT102" s="6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321"/>
      <c r="DH102" s="321"/>
      <c r="DI102" s="321"/>
      <c r="DJ102" s="321"/>
      <c r="DK102" s="321"/>
      <c r="DL102" s="321"/>
      <c r="DM102" s="321"/>
      <c r="DN102" s="321"/>
      <c r="DO102" s="321"/>
      <c r="DP102" s="321"/>
      <c r="DQ102" s="321"/>
      <c r="DR102" s="321"/>
      <c r="DS102" s="321"/>
      <c r="DT102" s="321"/>
    </row>
    <row r="103" spans="1:124" s="5" customFormat="1" ht="23.25" customHeight="1" hidden="1">
      <c r="A103" s="85"/>
      <c r="B103" s="340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77"/>
      <c r="AZ103" s="233"/>
      <c r="BA103" s="233"/>
      <c r="BB103" s="233"/>
      <c r="BC103" s="233"/>
      <c r="BD103" s="233"/>
      <c r="BE103" s="233"/>
      <c r="BF103" s="233"/>
      <c r="BG103" s="233"/>
      <c r="BH103" s="155"/>
      <c r="BI103" s="155"/>
      <c r="BJ103" s="155"/>
      <c r="BK103" s="155"/>
      <c r="BL103" s="155"/>
      <c r="BM103" s="155"/>
      <c r="BN103" s="157"/>
      <c r="BO103" s="296"/>
      <c r="BP103" s="297"/>
      <c r="BQ103" s="297"/>
      <c r="BR103" s="297"/>
      <c r="BS103" s="297"/>
      <c r="BT103" s="297"/>
      <c r="BU103" s="297"/>
      <c r="BV103" s="297"/>
      <c r="BW103" s="297"/>
      <c r="BX103" s="297"/>
      <c r="BY103" s="297"/>
      <c r="BZ103" s="297"/>
      <c r="CA103" s="297"/>
      <c r="CB103" s="298"/>
      <c r="CC103" s="296"/>
      <c r="CD103" s="297"/>
      <c r="CE103" s="297"/>
      <c r="CF103" s="297"/>
      <c r="CG103" s="297"/>
      <c r="CH103" s="297"/>
      <c r="CI103" s="297"/>
      <c r="CJ103" s="297"/>
      <c r="CK103" s="297"/>
      <c r="CL103" s="297"/>
      <c r="CM103" s="297"/>
      <c r="CN103" s="297"/>
      <c r="CO103" s="297"/>
      <c r="CP103" s="298"/>
      <c r="CQ103" s="55"/>
      <c r="CR103" s="55"/>
      <c r="CS103" s="67"/>
      <c r="CT103" s="67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334"/>
      <c r="DH103" s="334"/>
      <c r="DI103" s="334"/>
      <c r="DJ103" s="334"/>
      <c r="DK103" s="334"/>
      <c r="DL103" s="334"/>
      <c r="DM103" s="334"/>
      <c r="DN103" s="334"/>
      <c r="DO103" s="334"/>
      <c r="DP103" s="334"/>
      <c r="DQ103" s="334"/>
      <c r="DR103" s="334"/>
      <c r="DS103" s="334"/>
      <c r="DT103" s="334"/>
    </row>
    <row r="104" spans="1:124" s="5" customFormat="1" ht="27" customHeight="1" hidden="1">
      <c r="A104" s="85"/>
      <c r="B104" s="340"/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  <c r="W104" s="340"/>
      <c r="X104" s="340"/>
      <c r="Y104" s="340"/>
      <c r="Z104" s="340"/>
      <c r="AA104" s="340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77"/>
      <c r="AZ104" s="233"/>
      <c r="BA104" s="233"/>
      <c r="BB104" s="233"/>
      <c r="BC104" s="233"/>
      <c r="BD104" s="233"/>
      <c r="BE104" s="233"/>
      <c r="BF104" s="233"/>
      <c r="BG104" s="233"/>
      <c r="BH104" s="155"/>
      <c r="BI104" s="155"/>
      <c r="BJ104" s="155"/>
      <c r="BK104" s="155"/>
      <c r="BL104" s="155"/>
      <c r="BM104" s="155"/>
      <c r="BN104" s="157"/>
      <c r="BO104" s="296"/>
      <c r="BP104" s="297"/>
      <c r="BQ104" s="297"/>
      <c r="BR104" s="297"/>
      <c r="BS104" s="297"/>
      <c r="BT104" s="297"/>
      <c r="BU104" s="297"/>
      <c r="BV104" s="297"/>
      <c r="BW104" s="297"/>
      <c r="BX104" s="297"/>
      <c r="BY104" s="297"/>
      <c r="BZ104" s="297"/>
      <c r="CA104" s="297"/>
      <c r="CB104" s="298"/>
      <c r="CC104" s="296"/>
      <c r="CD104" s="297"/>
      <c r="CE104" s="297"/>
      <c r="CF104" s="297"/>
      <c r="CG104" s="297"/>
      <c r="CH104" s="297"/>
      <c r="CI104" s="297"/>
      <c r="CJ104" s="297"/>
      <c r="CK104" s="297"/>
      <c r="CL104" s="297"/>
      <c r="CM104" s="297"/>
      <c r="CN104" s="297"/>
      <c r="CO104" s="297"/>
      <c r="CP104" s="298"/>
      <c r="CQ104" s="55"/>
      <c r="CR104" s="55"/>
      <c r="CS104" s="67"/>
      <c r="CT104" s="67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334"/>
      <c r="DH104" s="334"/>
      <c r="DI104" s="334"/>
      <c r="DJ104" s="334"/>
      <c r="DK104" s="334"/>
      <c r="DL104" s="334"/>
      <c r="DM104" s="334"/>
      <c r="DN104" s="334"/>
      <c r="DO104" s="334"/>
      <c r="DP104" s="334"/>
      <c r="DQ104" s="334"/>
      <c r="DR104" s="334"/>
      <c r="DS104" s="334"/>
      <c r="DT104" s="334"/>
    </row>
    <row r="105" spans="1:124" s="5" customFormat="1" ht="27" customHeight="1" hidden="1">
      <c r="A105" s="85"/>
      <c r="B105" s="340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77"/>
      <c r="AZ105" s="233"/>
      <c r="BA105" s="233"/>
      <c r="BB105" s="233"/>
      <c r="BC105" s="233"/>
      <c r="BD105" s="233"/>
      <c r="BE105" s="233"/>
      <c r="BF105" s="233"/>
      <c r="BG105" s="233"/>
      <c r="BH105" s="155"/>
      <c r="BI105" s="155"/>
      <c r="BJ105" s="155"/>
      <c r="BK105" s="155"/>
      <c r="BL105" s="155"/>
      <c r="BM105" s="155"/>
      <c r="BN105" s="157"/>
      <c r="BO105" s="296"/>
      <c r="BP105" s="297"/>
      <c r="BQ105" s="297"/>
      <c r="BR105" s="297"/>
      <c r="BS105" s="297"/>
      <c r="BT105" s="297"/>
      <c r="BU105" s="297"/>
      <c r="BV105" s="297"/>
      <c r="BW105" s="297"/>
      <c r="BX105" s="297"/>
      <c r="BY105" s="297"/>
      <c r="BZ105" s="297"/>
      <c r="CA105" s="297"/>
      <c r="CB105" s="298"/>
      <c r="CC105" s="296"/>
      <c r="CD105" s="297"/>
      <c r="CE105" s="297"/>
      <c r="CF105" s="297"/>
      <c r="CG105" s="297"/>
      <c r="CH105" s="297"/>
      <c r="CI105" s="297"/>
      <c r="CJ105" s="297"/>
      <c r="CK105" s="297"/>
      <c r="CL105" s="297"/>
      <c r="CM105" s="297"/>
      <c r="CN105" s="297"/>
      <c r="CO105" s="297"/>
      <c r="CP105" s="298"/>
      <c r="CQ105" s="55"/>
      <c r="CR105" s="55"/>
      <c r="CS105" s="67"/>
      <c r="CT105" s="6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8"/>
      <c r="DG105" s="333"/>
      <c r="DH105" s="334"/>
      <c r="DI105" s="334"/>
      <c r="DJ105" s="334"/>
      <c r="DK105" s="334"/>
      <c r="DL105" s="334"/>
      <c r="DM105" s="334"/>
      <c r="DN105" s="334"/>
      <c r="DO105" s="334"/>
      <c r="DP105" s="334"/>
      <c r="DQ105" s="334"/>
      <c r="DR105" s="334"/>
      <c r="DS105" s="334"/>
      <c r="DT105" s="335"/>
    </row>
    <row r="106" spans="1:124" s="5" customFormat="1" ht="26.25" customHeight="1">
      <c r="A106" s="301" t="s">
        <v>22</v>
      </c>
      <c r="B106" s="302"/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2"/>
      <c r="AB106" s="302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  <c r="AO106" s="302"/>
      <c r="AP106" s="302"/>
      <c r="AQ106" s="302"/>
      <c r="AR106" s="302"/>
      <c r="AS106" s="302"/>
      <c r="AT106" s="302"/>
      <c r="AU106" s="302"/>
      <c r="AV106" s="302"/>
      <c r="AW106" s="302"/>
      <c r="AX106" s="302"/>
      <c r="AY106" s="77"/>
      <c r="AZ106" s="233">
        <v>226</v>
      </c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  <c r="BK106" s="233"/>
      <c r="BL106" s="233"/>
      <c r="BM106" s="233"/>
      <c r="BN106" s="234"/>
      <c r="BO106" s="296">
        <f>CC106</f>
        <v>4379678.11</v>
      </c>
      <c r="BP106" s="297"/>
      <c r="BQ106" s="297"/>
      <c r="BR106" s="297"/>
      <c r="BS106" s="297"/>
      <c r="BT106" s="297"/>
      <c r="BU106" s="297"/>
      <c r="BV106" s="297"/>
      <c r="BW106" s="297"/>
      <c r="BX106" s="297"/>
      <c r="BY106" s="297"/>
      <c r="BZ106" s="297"/>
      <c r="CA106" s="297"/>
      <c r="CB106" s="298"/>
      <c r="CC106" s="296">
        <v>4379678.11</v>
      </c>
      <c r="CD106" s="297"/>
      <c r="CE106" s="297"/>
      <c r="CF106" s="297"/>
      <c r="CG106" s="297"/>
      <c r="CH106" s="297"/>
      <c r="CI106" s="297"/>
      <c r="CJ106" s="297"/>
      <c r="CK106" s="297"/>
      <c r="CL106" s="297"/>
      <c r="CM106" s="297"/>
      <c r="CN106" s="297"/>
      <c r="CO106" s="297"/>
      <c r="CP106" s="298"/>
      <c r="CQ106" s="55"/>
      <c r="CR106" s="55"/>
      <c r="CS106" s="67"/>
      <c r="CT106" s="6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8"/>
      <c r="DG106" s="320"/>
      <c r="DH106" s="321"/>
      <c r="DI106" s="321"/>
      <c r="DJ106" s="321"/>
      <c r="DK106" s="321"/>
      <c r="DL106" s="321"/>
      <c r="DM106" s="321"/>
      <c r="DN106" s="321"/>
      <c r="DO106" s="321"/>
      <c r="DP106" s="321"/>
      <c r="DQ106" s="321"/>
      <c r="DR106" s="321"/>
      <c r="DS106" s="321"/>
      <c r="DT106" s="322"/>
    </row>
    <row r="107" spans="1:124" s="5" customFormat="1" ht="24.75" customHeight="1" hidden="1">
      <c r="A107" s="299" t="s">
        <v>13</v>
      </c>
      <c r="B107" s="300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300"/>
      <c r="AV107" s="300"/>
      <c r="AW107" s="300"/>
      <c r="AX107" s="300"/>
      <c r="AY107" s="76"/>
      <c r="AZ107" s="304">
        <v>240</v>
      </c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16"/>
      <c r="BO107" s="293">
        <f>CC107</f>
        <v>0</v>
      </c>
      <c r="BP107" s="294"/>
      <c r="BQ107" s="294"/>
      <c r="BR107" s="294"/>
      <c r="BS107" s="294"/>
      <c r="BT107" s="294"/>
      <c r="BU107" s="294"/>
      <c r="BV107" s="294"/>
      <c r="BW107" s="294"/>
      <c r="BX107" s="294"/>
      <c r="BY107" s="294"/>
      <c r="BZ107" s="294"/>
      <c r="CA107" s="294"/>
      <c r="CB107" s="295"/>
      <c r="CC107" s="293">
        <f>CC109</f>
        <v>0</v>
      </c>
      <c r="CD107" s="294"/>
      <c r="CE107" s="294"/>
      <c r="CF107" s="294"/>
      <c r="CG107" s="294"/>
      <c r="CH107" s="294"/>
      <c r="CI107" s="294"/>
      <c r="CJ107" s="294"/>
      <c r="CK107" s="294"/>
      <c r="CL107" s="294"/>
      <c r="CM107" s="294"/>
      <c r="CN107" s="294"/>
      <c r="CO107" s="294"/>
      <c r="CP107" s="295"/>
      <c r="CQ107" s="56"/>
      <c r="CR107" s="56"/>
      <c r="CS107" s="68">
        <v>0</v>
      </c>
      <c r="CT107" s="68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3"/>
      <c r="DG107" s="164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6"/>
    </row>
    <row r="108" spans="1:124" s="5" customFormat="1" ht="26.25" customHeight="1" hidden="1">
      <c r="A108" s="301" t="s">
        <v>5</v>
      </c>
      <c r="B108" s="302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2"/>
      <c r="AB108" s="302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  <c r="AO108" s="302"/>
      <c r="AP108" s="302"/>
      <c r="AQ108" s="302"/>
      <c r="AR108" s="302"/>
      <c r="AS108" s="302"/>
      <c r="AT108" s="302"/>
      <c r="AU108" s="302"/>
      <c r="AV108" s="302"/>
      <c r="AW108" s="302"/>
      <c r="AX108" s="302"/>
      <c r="AY108" s="77"/>
      <c r="AZ108" s="233"/>
      <c r="BA108" s="233"/>
      <c r="BB108" s="233"/>
      <c r="BC108" s="233"/>
      <c r="BD108" s="233"/>
      <c r="BE108" s="233"/>
      <c r="BF108" s="233"/>
      <c r="BG108" s="233"/>
      <c r="BH108" s="233"/>
      <c r="BI108" s="233"/>
      <c r="BJ108" s="233"/>
      <c r="BK108" s="233"/>
      <c r="BL108" s="233"/>
      <c r="BM108" s="233"/>
      <c r="BN108" s="234"/>
      <c r="BO108" s="313"/>
      <c r="BP108" s="314"/>
      <c r="BQ108" s="314"/>
      <c r="BR108" s="314"/>
      <c r="BS108" s="314"/>
      <c r="BT108" s="314"/>
      <c r="BU108" s="314"/>
      <c r="BV108" s="314"/>
      <c r="BW108" s="314"/>
      <c r="BX108" s="314"/>
      <c r="BY108" s="314"/>
      <c r="BZ108" s="314"/>
      <c r="CA108" s="314"/>
      <c r="CB108" s="315"/>
      <c r="CC108" s="330"/>
      <c r="CD108" s="331"/>
      <c r="CE108" s="331"/>
      <c r="CF108" s="331"/>
      <c r="CG108" s="331"/>
      <c r="CH108" s="331"/>
      <c r="CI108" s="331"/>
      <c r="CJ108" s="331"/>
      <c r="CK108" s="331"/>
      <c r="CL108" s="331"/>
      <c r="CM108" s="331"/>
      <c r="CN108" s="331"/>
      <c r="CO108" s="331"/>
      <c r="CP108" s="332"/>
      <c r="CQ108" s="59"/>
      <c r="CR108" s="59"/>
      <c r="CS108" s="68"/>
      <c r="CT108" s="68"/>
      <c r="CU108" s="162"/>
      <c r="CV108" s="162"/>
      <c r="CW108" s="162"/>
      <c r="CX108" s="162"/>
      <c r="CY108" s="162"/>
      <c r="CZ108" s="162"/>
      <c r="DA108" s="162"/>
      <c r="DB108" s="162"/>
      <c r="DC108" s="162"/>
      <c r="DD108" s="162"/>
      <c r="DE108" s="162"/>
      <c r="DF108" s="163"/>
      <c r="DG108" s="164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  <c r="DT108" s="166"/>
    </row>
    <row r="109" spans="1:124" s="5" customFormat="1" ht="26.25" customHeight="1" hidden="1">
      <c r="A109" s="301" t="s">
        <v>17</v>
      </c>
      <c r="B109" s="302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  <c r="AG109" s="302"/>
      <c r="AH109" s="302"/>
      <c r="AI109" s="302"/>
      <c r="AJ109" s="302"/>
      <c r="AK109" s="302"/>
      <c r="AL109" s="302"/>
      <c r="AM109" s="302"/>
      <c r="AN109" s="302"/>
      <c r="AO109" s="302"/>
      <c r="AP109" s="302"/>
      <c r="AQ109" s="302"/>
      <c r="AR109" s="302"/>
      <c r="AS109" s="302"/>
      <c r="AT109" s="302"/>
      <c r="AU109" s="302"/>
      <c r="AV109" s="302"/>
      <c r="AW109" s="302"/>
      <c r="AX109" s="302"/>
      <c r="AY109" s="77"/>
      <c r="AZ109" s="233">
        <v>241</v>
      </c>
      <c r="BA109" s="233"/>
      <c r="BB109" s="233"/>
      <c r="BC109" s="233"/>
      <c r="BD109" s="233"/>
      <c r="BE109" s="233"/>
      <c r="BF109" s="233"/>
      <c r="BG109" s="233"/>
      <c r="BH109" s="233"/>
      <c r="BI109" s="233"/>
      <c r="BJ109" s="233"/>
      <c r="BK109" s="233"/>
      <c r="BL109" s="233"/>
      <c r="BM109" s="233"/>
      <c r="BN109" s="234"/>
      <c r="BO109" s="313">
        <f>CC109</f>
        <v>0</v>
      </c>
      <c r="BP109" s="314"/>
      <c r="BQ109" s="314"/>
      <c r="BR109" s="314"/>
      <c r="BS109" s="314"/>
      <c r="BT109" s="314"/>
      <c r="BU109" s="314"/>
      <c r="BV109" s="314"/>
      <c r="BW109" s="314"/>
      <c r="BX109" s="314"/>
      <c r="BY109" s="314"/>
      <c r="BZ109" s="314"/>
      <c r="CA109" s="314"/>
      <c r="CB109" s="315"/>
      <c r="CC109" s="330"/>
      <c r="CD109" s="331"/>
      <c r="CE109" s="331"/>
      <c r="CF109" s="331"/>
      <c r="CG109" s="331"/>
      <c r="CH109" s="331"/>
      <c r="CI109" s="331"/>
      <c r="CJ109" s="331"/>
      <c r="CK109" s="331"/>
      <c r="CL109" s="331"/>
      <c r="CM109" s="331"/>
      <c r="CN109" s="331"/>
      <c r="CO109" s="331"/>
      <c r="CP109" s="332"/>
      <c r="CQ109" s="59"/>
      <c r="CR109" s="59"/>
      <c r="CS109" s="67">
        <v>0</v>
      </c>
      <c r="CT109" s="6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8"/>
      <c r="DG109" s="320"/>
      <c r="DH109" s="321"/>
      <c r="DI109" s="321"/>
      <c r="DJ109" s="321"/>
      <c r="DK109" s="321"/>
      <c r="DL109" s="321"/>
      <c r="DM109" s="321"/>
      <c r="DN109" s="321"/>
      <c r="DO109" s="321"/>
      <c r="DP109" s="321"/>
      <c r="DQ109" s="321"/>
      <c r="DR109" s="321"/>
      <c r="DS109" s="321"/>
      <c r="DT109" s="322"/>
    </row>
    <row r="110" spans="1:124" s="5" customFormat="1" ht="26.25" customHeight="1" hidden="1">
      <c r="A110" s="98"/>
      <c r="B110" s="302" t="s">
        <v>15</v>
      </c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302"/>
      <c r="AM110" s="302"/>
      <c r="AN110" s="302"/>
      <c r="AO110" s="302"/>
      <c r="AP110" s="302"/>
      <c r="AQ110" s="302"/>
      <c r="AR110" s="302"/>
      <c r="AS110" s="302"/>
      <c r="AT110" s="302"/>
      <c r="AU110" s="302"/>
      <c r="AV110" s="302"/>
      <c r="AW110" s="302"/>
      <c r="AX110" s="302"/>
      <c r="AY110" s="77"/>
      <c r="AZ110" s="233">
        <v>260</v>
      </c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4"/>
      <c r="BO110" s="313"/>
      <c r="BP110" s="314"/>
      <c r="BQ110" s="314"/>
      <c r="BR110" s="314"/>
      <c r="BS110" s="314"/>
      <c r="BT110" s="314"/>
      <c r="BU110" s="314"/>
      <c r="BV110" s="314"/>
      <c r="BW110" s="314"/>
      <c r="BX110" s="314"/>
      <c r="BY110" s="314"/>
      <c r="BZ110" s="314"/>
      <c r="CA110" s="314"/>
      <c r="CB110" s="315"/>
      <c r="CC110" s="313"/>
      <c r="CD110" s="314"/>
      <c r="CE110" s="314"/>
      <c r="CF110" s="314"/>
      <c r="CG110" s="314"/>
      <c r="CH110" s="314"/>
      <c r="CI110" s="314"/>
      <c r="CJ110" s="314"/>
      <c r="CK110" s="314"/>
      <c r="CL110" s="314"/>
      <c r="CM110" s="314"/>
      <c r="CN110" s="314"/>
      <c r="CO110" s="314"/>
      <c r="CP110" s="315"/>
      <c r="CQ110" s="60"/>
      <c r="CR110" s="60"/>
      <c r="CS110" s="67"/>
      <c r="CT110" s="6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8"/>
      <c r="DG110" s="320"/>
      <c r="DH110" s="321"/>
      <c r="DI110" s="321"/>
      <c r="DJ110" s="321"/>
      <c r="DK110" s="321"/>
      <c r="DL110" s="321"/>
      <c r="DM110" s="321"/>
      <c r="DN110" s="321"/>
      <c r="DO110" s="321"/>
      <c r="DP110" s="321"/>
      <c r="DQ110" s="321"/>
      <c r="DR110" s="321"/>
      <c r="DS110" s="321"/>
      <c r="DT110" s="322"/>
    </row>
    <row r="111" spans="1:124" s="5" customFormat="1" ht="42" customHeight="1">
      <c r="A111" s="299" t="s">
        <v>15</v>
      </c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76"/>
      <c r="AZ111" s="304" t="s">
        <v>139</v>
      </c>
      <c r="BA111" s="304"/>
      <c r="BB111" s="304"/>
      <c r="BC111" s="304"/>
      <c r="BD111" s="304"/>
      <c r="BE111" s="304"/>
      <c r="BF111" s="304"/>
      <c r="BG111" s="155"/>
      <c r="BH111" s="155"/>
      <c r="BI111" s="155"/>
      <c r="BJ111" s="155"/>
      <c r="BK111" s="155"/>
      <c r="BL111" s="155"/>
      <c r="BM111" s="155"/>
      <c r="BN111" s="157"/>
      <c r="BO111" s="330">
        <f>CC111</f>
        <v>151495.55</v>
      </c>
      <c r="BP111" s="331"/>
      <c r="BQ111" s="331"/>
      <c r="BR111" s="331"/>
      <c r="BS111" s="331"/>
      <c r="BT111" s="331"/>
      <c r="BU111" s="331"/>
      <c r="BV111" s="331"/>
      <c r="BW111" s="331"/>
      <c r="BX111" s="331"/>
      <c r="BY111" s="331"/>
      <c r="BZ111" s="331"/>
      <c r="CA111" s="331"/>
      <c r="CB111" s="332"/>
      <c r="CC111" s="330">
        <f>CC113+CC114</f>
        <v>151495.55</v>
      </c>
      <c r="CD111" s="331"/>
      <c r="CE111" s="331"/>
      <c r="CF111" s="331"/>
      <c r="CG111" s="331"/>
      <c r="CH111" s="331"/>
      <c r="CI111" s="331"/>
      <c r="CJ111" s="331"/>
      <c r="CK111" s="331"/>
      <c r="CL111" s="331"/>
      <c r="CM111" s="331"/>
      <c r="CN111" s="331"/>
      <c r="CO111" s="331"/>
      <c r="CP111" s="332"/>
      <c r="CQ111" s="59"/>
      <c r="CR111" s="59"/>
      <c r="CS111" s="68">
        <v>0</v>
      </c>
      <c r="CT111" s="6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9"/>
      <c r="DG111" s="333"/>
      <c r="DH111" s="334"/>
      <c r="DI111" s="334"/>
      <c r="DJ111" s="334"/>
      <c r="DK111" s="334"/>
      <c r="DL111" s="334"/>
      <c r="DM111" s="334"/>
      <c r="DN111" s="334"/>
      <c r="DO111" s="334"/>
      <c r="DP111" s="334"/>
      <c r="DQ111" s="334"/>
      <c r="DR111" s="334"/>
      <c r="DS111" s="334"/>
      <c r="DT111" s="335"/>
    </row>
    <row r="112" spans="1:124" s="5" customFormat="1" ht="25.5" customHeight="1">
      <c r="A112" s="301" t="s">
        <v>5</v>
      </c>
      <c r="B112" s="302"/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B112" s="30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76"/>
      <c r="AZ112" s="304"/>
      <c r="BA112" s="304"/>
      <c r="BB112" s="304"/>
      <c r="BC112" s="304"/>
      <c r="BD112" s="304"/>
      <c r="BE112" s="304"/>
      <c r="BF112" s="304"/>
      <c r="BG112" s="155"/>
      <c r="BH112" s="155"/>
      <c r="BI112" s="155"/>
      <c r="BJ112" s="155"/>
      <c r="BK112" s="155"/>
      <c r="BL112" s="155"/>
      <c r="BM112" s="155"/>
      <c r="BN112" s="157"/>
      <c r="BO112" s="313"/>
      <c r="BP112" s="314"/>
      <c r="BQ112" s="314"/>
      <c r="BR112" s="314"/>
      <c r="BS112" s="314"/>
      <c r="BT112" s="314"/>
      <c r="BU112" s="314"/>
      <c r="BV112" s="314"/>
      <c r="BW112" s="314"/>
      <c r="BX112" s="314"/>
      <c r="BY112" s="314"/>
      <c r="BZ112" s="314"/>
      <c r="CA112" s="314"/>
      <c r="CB112" s="315"/>
      <c r="CC112" s="313"/>
      <c r="CD112" s="314"/>
      <c r="CE112" s="314"/>
      <c r="CF112" s="314"/>
      <c r="CG112" s="314"/>
      <c r="CH112" s="314"/>
      <c r="CI112" s="314"/>
      <c r="CJ112" s="314"/>
      <c r="CK112" s="314"/>
      <c r="CL112" s="314"/>
      <c r="CM112" s="314"/>
      <c r="CN112" s="314"/>
      <c r="CO112" s="314"/>
      <c r="CP112" s="315"/>
      <c r="CQ112" s="60"/>
      <c r="CR112" s="60"/>
      <c r="CS112" s="67"/>
      <c r="CT112" s="67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9"/>
      <c r="DG112" s="333"/>
      <c r="DH112" s="334"/>
      <c r="DI112" s="334"/>
      <c r="DJ112" s="334"/>
      <c r="DK112" s="334"/>
      <c r="DL112" s="334"/>
      <c r="DM112" s="334"/>
      <c r="DN112" s="334"/>
      <c r="DO112" s="334"/>
      <c r="DP112" s="334"/>
      <c r="DQ112" s="334"/>
      <c r="DR112" s="334"/>
      <c r="DS112" s="334"/>
      <c r="DT112" s="335"/>
    </row>
    <row r="113" spans="1:124" s="5" customFormat="1" ht="39.75" customHeight="1">
      <c r="A113" s="339" t="s">
        <v>238</v>
      </c>
      <c r="B113" s="340"/>
      <c r="C113" s="340"/>
      <c r="D113" s="340"/>
      <c r="E113" s="340"/>
      <c r="F113" s="340"/>
      <c r="G113" s="340"/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40"/>
      <c r="W113" s="340"/>
      <c r="X113" s="340"/>
      <c r="Y113" s="340"/>
      <c r="Z113" s="340"/>
      <c r="AA113" s="340"/>
      <c r="AB113" s="340"/>
      <c r="AC113" s="340"/>
      <c r="AD113" s="340"/>
      <c r="AE113" s="340"/>
      <c r="AF113" s="340"/>
      <c r="AG113" s="340"/>
      <c r="AH113" s="340"/>
      <c r="AI113" s="340"/>
      <c r="AJ113" s="340"/>
      <c r="AK113" s="340"/>
      <c r="AL113" s="340"/>
      <c r="AM113" s="340"/>
      <c r="AN113" s="340"/>
      <c r="AO113" s="340"/>
      <c r="AP113" s="340"/>
      <c r="AQ113" s="340"/>
      <c r="AR113" s="340"/>
      <c r="AS113" s="340"/>
      <c r="AT113" s="340"/>
      <c r="AU113" s="340"/>
      <c r="AV113" s="340"/>
      <c r="AW113" s="340"/>
      <c r="AX113" s="340"/>
      <c r="AY113" s="77"/>
      <c r="AZ113" s="233">
        <v>262</v>
      </c>
      <c r="BA113" s="233"/>
      <c r="BB113" s="233"/>
      <c r="BC113" s="233"/>
      <c r="BD113" s="233"/>
      <c r="BE113" s="233"/>
      <c r="BF113" s="233"/>
      <c r="BG113" s="233"/>
      <c r="BH113" s="233"/>
      <c r="BI113" s="233"/>
      <c r="BJ113" s="233"/>
      <c r="BK113" s="233"/>
      <c r="BL113" s="233"/>
      <c r="BM113" s="233"/>
      <c r="BN113" s="234"/>
      <c r="BO113" s="313">
        <f>CC113</f>
        <v>151495.55</v>
      </c>
      <c r="BP113" s="314"/>
      <c r="BQ113" s="314"/>
      <c r="BR113" s="314"/>
      <c r="BS113" s="314"/>
      <c r="BT113" s="314"/>
      <c r="BU113" s="314"/>
      <c r="BV113" s="314"/>
      <c r="BW113" s="314"/>
      <c r="BX113" s="314"/>
      <c r="BY113" s="314"/>
      <c r="BZ113" s="314"/>
      <c r="CA113" s="314"/>
      <c r="CB113" s="315"/>
      <c r="CC113" s="313">
        <v>151495.55</v>
      </c>
      <c r="CD113" s="314"/>
      <c r="CE113" s="314"/>
      <c r="CF113" s="314"/>
      <c r="CG113" s="314"/>
      <c r="CH113" s="314"/>
      <c r="CI113" s="314"/>
      <c r="CJ113" s="314"/>
      <c r="CK113" s="314"/>
      <c r="CL113" s="314"/>
      <c r="CM113" s="314"/>
      <c r="CN113" s="314"/>
      <c r="CO113" s="314"/>
      <c r="CP113" s="315"/>
      <c r="CQ113" s="60"/>
      <c r="CR113" s="60"/>
      <c r="CS113" s="67">
        <v>0</v>
      </c>
      <c r="CT113" s="67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9"/>
      <c r="DG113" s="333"/>
      <c r="DH113" s="334"/>
      <c r="DI113" s="334"/>
      <c r="DJ113" s="334"/>
      <c r="DK113" s="334"/>
      <c r="DL113" s="334"/>
      <c r="DM113" s="334"/>
      <c r="DN113" s="334"/>
      <c r="DO113" s="334"/>
      <c r="DP113" s="334"/>
      <c r="DQ113" s="334"/>
      <c r="DR113" s="334"/>
      <c r="DS113" s="334"/>
      <c r="DT113" s="335"/>
    </row>
    <row r="114" spans="1:124" s="5" customFormat="1" ht="29.25" customHeight="1" hidden="1">
      <c r="A114" s="339" t="s">
        <v>24</v>
      </c>
      <c r="B114" s="340"/>
      <c r="C114" s="340"/>
      <c r="D114" s="340"/>
      <c r="E114" s="340"/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  <c r="U114" s="340"/>
      <c r="V114" s="340"/>
      <c r="W114" s="340"/>
      <c r="X114" s="340"/>
      <c r="Y114" s="340"/>
      <c r="Z114" s="340"/>
      <c r="AA114" s="340"/>
      <c r="AB114" s="340"/>
      <c r="AC114" s="340"/>
      <c r="AD114" s="340"/>
      <c r="AE114" s="340"/>
      <c r="AF114" s="340"/>
      <c r="AG114" s="340"/>
      <c r="AH114" s="340"/>
      <c r="AI114" s="340"/>
      <c r="AJ114" s="340"/>
      <c r="AK114" s="340"/>
      <c r="AL114" s="340"/>
      <c r="AM114" s="340"/>
      <c r="AN114" s="340"/>
      <c r="AO114" s="340"/>
      <c r="AP114" s="340"/>
      <c r="AQ114" s="340"/>
      <c r="AR114" s="340"/>
      <c r="AS114" s="340"/>
      <c r="AT114" s="340"/>
      <c r="AU114" s="340"/>
      <c r="AV114" s="340"/>
      <c r="AW114" s="340"/>
      <c r="AX114" s="340"/>
      <c r="AY114" s="77"/>
      <c r="AZ114" s="233">
        <v>263</v>
      </c>
      <c r="BA114" s="233"/>
      <c r="BB114" s="233"/>
      <c r="BC114" s="233"/>
      <c r="BD114" s="233"/>
      <c r="BE114" s="233"/>
      <c r="BF114" s="233"/>
      <c r="BG114" s="233"/>
      <c r="BH114" s="233"/>
      <c r="BI114" s="233"/>
      <c r="BJ114" s="233"/>
      <c r="BK114" s="233"/>
      <c r="BL114" s="233"/>
      <c r="BM114" s="233"/>
      <c r="BN114" s="234"/>
      <c r="BO114" s="313">
        <f>CC114</f>
        <v>0</v>
      </c>
      <c r="BP114" s="314"/>
      <c r="BQ114" s="314"/>
      <c r="BR114" s="314"/>
      <c r="BS114" s="314"/>
      <c r="BT114" s="314"/>
      <c r="BU114" s="314"/>
      <c r="BV114" s="314"/>
      <c r="BW114" s="314"/>
      <c r="BX114" s="314"/>
      <c r="BY114" s="314"/>
      <c r="BZ114" s="314"/>
      <c r="CA114" s="314"/>
      <c r="CB114" s="315"/>
      <c r="CC114" s="313"/>
      <c r="CD114" s="314"/>
      <c r="CE114" s="314"/>
      <c r="CF114" s="314"/>
      <c r="CG114" s="314"/>
      <c r="CH114" s="314"/>
      <c r="CI114" s="314"/>
      <c r="CJ114" s="314"/>
      <c r="CK114" s="314"/>
      <c r="CL114" s="314"/>
      <c r="CM114" s="314"/>
      <c r="CN114" s="314"/>
      <c r="CO114" s="314"/>
      <c r="CP114" s="315"/>
      <c r="CQ114" s="60"/>
      <c r="CR114" s="60"/>
      <c r="CS114" s="67">
        <v>0</v>
      </c>
      <c r="CT114" s="6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8"/>
      <c r="DG114" s="333"/>
      <c r="DH114" s="334"/>
      <c r="DI114" s="334"/>
      <c r="DJ114" s="334"/>
      <c r="DK114" s="334"/>
      <c r="DL114" s="334"/>
      <c r="DM114" s="334"/>
      <c r="DN114" s="334"/>
      <c r="DO114" s="334"/>
      <c r="DP114" s="334"/>
      <c r="DQ114" s="334"/>
      <c r="DR114" s="334"/>
      <c r="DS114" s="334"/>
      <c r="DT114" s="335"/>
    </row>
    <row r="115" spans="1:124" s="5" customFormat="1" ht="27" customHeight="1" hidden="1">
      <c r="A115" s="341" t="s">
        <v>16</v>
      </c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6"/>
      <c r="AZ115" s="304" t="s">
        <v>29</v>
      </c>
      <c r="BA115" s="304"/>
      <c r="BB115" s="304"/>
      <c r="BC115" s="304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16"/>
      <c r="BO115" s="293">
        <f>CC115</f>
        <v>0</v>
      </c>
      <c r="BP115" s="294"/>
      <c r="BQ115" s="294"/>
      <c r="BR115" s="294"/>
      <c r="BS115" s="294"/>
      <c r="BT115" s="294"/>
      <c r="BU115" s="294"/>
      <c r="BV115" s="294"/>
      <c r="BW115" s="294"/>
      <c r="BX115" s="294"/>
      <c r="BY115" s="294"/>
      <c r="BZ115" s="294"/>
      <c r="CA115" s="294"/>
      <c r="CB115" s="295"/>
      <c r="CC115" s="296"/>
      <c r="CD115" s="297"/>
      <c r="CE115" s="297"/>
      <c r="CF115" s="297"/>
      <c r="CG115" s="297"/>
      <c r="CH115" s="297"/>
      <c r="CI115" s="297"/>
      <c r="CJ115" s="297"/>
      <c r="CK115" s="297"/>
      <c r="CL115" s="297"/>
      <c r="CM115" s="297"/>
      <c r="CN115" s="297"/>
      <c r="CO115" s="297"/>
      <c r="CP115" s="298"/>
      <c r="CQ115" s="55"/>
      <c r="CR115" s="55"/>
      <c r="CS115" s="68">
        <v>0</v>
      </c>
      <c r="CT115" s="68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8"/>
      <c r="DG115" s="320"/>
      <c r="DH115" s="321"/>
      <c r="DI115" s="321"/>
      <c r="DJ115" s="321"/>
      <c r="DK115" s="321"/>
      <c r="DL115" s="321"/>
      <c r="DM115" s="321"/>
      <c r="DN115" s="321"/>
      <c r="DO115" s="321"/>
      <c r="DP115" s="321"/>
      <c r="DQ115" s="321"/>
      <c r="DR115" s="321"/>
      <c r="DS115" s="321"/>
      <c r="DT115" s="322"/>
    </row>
    <row r="116" spans="1:124" s="5" customFormat="1" ht="47.25" customHeight="1">
      <c r="A116" s="299" t="s">
        <v>8</v>
      </c>
      <c r="B116" s="300"/>
      <c r="C116" s="300"/>
      <c r="D116" s="300"/>
      <c r="E116" s="300"/>
      <c r="F116" s="300"/>
      <c r="G116" s="300"/>
      <c r="H116" s="300"/>
      <c r="I116" s="300"/>
      <c r="J116" s="300"/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300"/>
      <c r="AV116" s="300"/>
      <c r="AW116" s="300"/>
      <c r="AX116" s="300"/>
      <c r="AY116" s="76"/>
      <c r="AZ116" s="304" t="s">
        <v>27</v>
      </c>
      <c r="BA116" s="304"/>
      <c r="BB116" s="304"/>
      <c r="BC116" s="304"/>
      <c r="BD116" s="304"/>
      <c r="BE116" s="304"/>
      <c r="BF116" s="304"/>
      <c r="BG116" s="150"/>
      <c r="BH116" s="150"/>
      <c r="BI116" s="150"/>
      <c r="BJ116" s="150"/>
      <c r="BK116" s="150"/>
      <c r="BL116" s="150"/>
      <c r="BM116" s="150"/>
      <c r="BN116" s="156"/>
      <c r="BO116" s="293">
        <f>CC116</f>
        <v>11200000</v>
      </c>
      <c r="BP116" s="294"/>
      <c r="BQ116" s="294"/>
      <c r="BR116" s="294"/>
      <c r="BS116" s="294"/>
      <c r="BT116" s="294"/>
      <c r="BU116" s="294"/>
      <c r="BV116" s="294"/>
      <c r="BW116" s="294"/>
      <c r="BX116" s="294"/>
      <c r="BY116" s="294"/>
      <c r="BZ116" s="294"/>
      <c r="CA116" s="294"/>
      <c r="CB116" s="295"/>
      <c r="CC116" s="293">
        <f>CC118+CC119</f>
        <v>11200000</v>
      </c>
      <c r="CD116" s="294"/>
      <c r="CE116" s="294"/>
      <c r="CF116" s="294"/>
      <c r="CG116" s="294"/>
      <c r="CH116" s="294"/>
      <c r="CI116" s="294"/>
      <c r="CJ116" s="294"/>
      <c r="CK116" s="294"/>
      <c r="CL116" s="294"/>
      <c r="CM116" s="294"/>
      <c r="CN116" s="294"/>
      <c r="CO116" s="294"/>
      <c r="CP116" s="295"/>
      <c r="CQ116" s="56"/>
      <c r="CR116" s="56"/>
      <c r="CS116" s="68"/>
      <c r="CT116" s="68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8"/>
      <c r="DG116" s="164"/>
      <c r="DH116" s="165"/>
      <c r="DI116" s="165"/>
      <c r="DJ116" s="165"/>
      <c r="DK116" s="165"/>
      <c r="DL116" s="165"/>
      <c r="DM116" s="165"/>
      <c r="DN116" s="165"/>
      <c r="DO116" s="165"/>
      <c r="DP116" s="165"/>
      <c r="DQ116" s="165"/>
      <c r="DR116" s="165"/>
      <c r="DS116" s="165"/>
      <c r="DT116" s="166"/>
    </row>
    <row r="117" spans="1:124" s="5" customFormat="1" ht="28.5" customHeight="1">
      <c r="A117" s="301" t="s">
        <v>5</v>
      </c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302"/>
      <c r="AH117" s="302"/>
      <c r="AI117" s="302"/>
      <c r="AJ117" s="302"/>
      <c r="AK117" s="302"/>
      <c r="AL117" s="302"/>
      <c r="AM117" s="302"/>
      <c r="AN117" s="302"/>
      <c r="AO117" s="302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77"/>
      <c r="AZ117" s="304"/>
      <c r="BA117" s="304"/>
      <c r="BB117" s="304"/>
      <c r="BC117" s="304"/>
      <c r="BD117" s="304"/>
      <c r="BE117" s="304"/>
      <c r="BF117" s="304"/>
      <c r="BG117" s="304"/>
      <c r="BH117" s="304"/>
      <c r="BI117" s="304"/>
      <c r="BJ117" s="304"/>
      <c r="BK117" s="304"/>
      <c r="BL117" s="304"/>
      <c r="BM117" s="304"/>
      <c r="BN117" s="316"/>
      <c r="BO117" s="293"/>
      <c r="BP117" s="294"/>
      <c r="BQ117" s="294"/>
      <c r="BR117" s="294"/>
      <c r="BS117" s="294"/>
      <c r="BT117" s="294"/>
      <c r="BU117" s="294"/>
      <c r="BV117" s="294"/>
      <c r="BW117" s="294"/>
      <c r="BX117" s="294"/>
      <c r="BY117" s="294"/>
      <c r="BZ117" s="294"/>
      <c r="CA117" s="294"/>
      <c r="CB117" s="295"/>
      <c r="CC117" s="293"/>
      <c r="CD117" s="294"/>
      <c r="CE117" s="294"/>
      <c r="CF117" s="294"/>
      <c r="CG117" s="294"/>
      <c r="CH117" s="294"/>
      <c r="CI117" s="294"/>
      <c r="CJ117" s="294"/>
      <c r="CK117" s="294"/>
      <c r="CL117" s="294"/>
      <c r="CM117" s="294"/>
      <c r="CN117" s="294"/>
      <c r="CO117" s="294"/>
      <c r="CP117" s="295"/>
      <c r="CQ117" s="56"/>
      <c r="CR117" s="56"/>
      <c r="CS117" s="68"/>
      <c r="CT117" s="68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8"/>
      <c r="DG117" s="164"/>
      <c r="DH117" s="165"/>
      <c r="DI117" s="165"/>
      <c r="DJ117" s="165"/>
      <c r="DK117" s="165"/>
      <c r="DL117" s="165"/>
      <c r="DM117" s="165"/>
      <c r="DN117" s="165"/>
      <c r="DO117" s="165"/>
      <c r="DP117" s="165"/>
      <c r="DQ117" s="165"/>
      <c r="DR117" s="165"/>
      <c r="DS117" s="165"/>
      <c r="DT117" s="166"/>
    </row>
    <row r="118" spans="1:124" s="5" customFormat="1" ht="48.75" customHeight="1">
      <c r="A118" s="301" t="s">
        <v>43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77"/>
      <c r="AZ118" s="233" t="s">
        <v>44</v>
      </c>
      <c r="BA118" s="233"/>
      <c r="BB118" s="233"/>
      <c r="BC118" s="233"/>
      <c r="BD118" s="233"/>
      <c r="BE118" s="233"/>
      <c r="BF118" s="233"/>
      <c r="BG118" s="233"/>
      <c r="BH118" s="233"/>
      <c r="BI118" s="233"/>
      <c r="BJ118" s="233"/>
      <c r="BK118" s="233"/>
      <c r="BL118" s="233"/>
      <c r="BM118" s="233"/>
      <c r="BN118" s="234"/>
      <c r="BO118" s="296">
        <f>CC118</f>
        <v>1200000</v>
      </c>
      <c r="BP118" s="297"/>
      <c r="BQ118" s="297"/>
      <c r="BR118" s="297"/>
      <c r="BS118" s="297"/>
      <c r="BT118" s="297"/>
      <c r="BU118" s="297"/>
      <c r="BV118" s="297"/>
      <c r="BW118" s="297"/>
      <c r="BX118" s="297"/>
      <c r="BY118" s="297"/>
      <c r="BZ118" s="297"/>
      <c r="CA118" s="297"/>
      <c r="CB118" s="298"/>
      <c r="CC118" s="296">
        <v>1200000</v>
      </c>
      <c r="CD118" s="297"/>
      <c r="CE118" s="297"/>
      <c r="CF118" s="297"/>
      <c r="CG118" s="297"/>
      <c r="CH118" s="297"/>
      <c r="CI118" s="297"/>
      <c r="CJ118" s="297"/>
      <c r="CK118" s="297"/>
      <c r="CL118" s="297"/>
      <c r="CM118" s="297"/>
      <c r="CN118" s="297"/>
      <c r="CO118" s="297"/>
      <c r="CP118" s="298"/>
      <c r="CQ118" s="56"/>
      <c r="CR118" s="56"/>
      <c r="CS118" s="67"/>
      <c r="CT118" s="6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8"/>
      <c r="DG118" s="164"/>
      <c r="DH118" s="165"/>
      <c r="DI118" s="165"/>
      <c r="DJ118" s="165"/>
      <c r="DK118" s="165"/>
      <c r="DL118" s="165"/>
      <c r="DM118" s="165"/>
      <c r="DN118" s="165"/>
      <c r="DO118" s="165"/>
      <c r="DP118" s="165"/>
      <c r="DQ118" s="165"/>
      <c r="DR118" s="165"/>
      <c r="DS118" s="165"/>
      <c r="DT118" s="166"/>
    </row>
    <row r="119" spans="1:124" s="5" customFormat="1" ht="37.5" customHeight="1">
      <c r="A119" s="326" t="s">
        <v>25</v>
      </c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  <c r="AA119" s="326"/>
      <c r="AB119" s="326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53"/>
      <c r="AY119" s="77"/>
      <c r="AZ119" s="233">
        <v>340</v>
      </c>
      <c r="BA119" s="233"/>
      <c r="BB119" s="233"/>
      <c r="BC119" s="233"/>
      <c r="BD119" s="233"/>
      <c r="BE119" s="233"/>
      <c r="BF119" s="233"/>
      <c r="BG119" s="233"/>
      <c r="BH119" s="233"/>
      <c r="BI119" s="233"/>
      <c r="BJ119" s="233"/>
      <c r="BK119" s="233"/>
      <c r="BL119" s="233"/>
      <c r="BM119" s="233"/>
      <c r="BN119" s="234"/>
      <c r="BO119" s="296">
        <f>CC119</f>
        <v>10000000</v>
      </c>
      <c r="BP119" s="297"/>
      <c r="BQ119" s="297"/>
      <c r="BR119" s="297"/>
      <c r="BS119" s="297"/>
      <c r="BT119" s="297"/>
      <c r="BU119" s="297"/>
      <c r="BV119" s="297"/>
      <c r="BW119" s="297"/>
      <c r="BX119" s="297"/>
      <c r="BY119" s="297"/>
      <c r="BZ119" s="297"/>
      <c r="CA119" s="297"/>
      <c r="CB119" s="298"/>
      <c r="CC119" s="296">
        <v>10000000</v>
      </c>
      <c r="CD119" s="297"/>
      <c r="CE119" s="297"/>
      <c r="CF119" s="297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8"/>
      <c r="CQ119" s="55"/>
      <c r="CR119" s="55"/>
      <c r="CS119" s="67"/>
      <c r="CT119" s="6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8"/>
      <c r="DG119" s="164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165"/>
      <c r="DT119" s="166"/>
    </row>
    <row r="120" spans="1:124" s="5" customFormat="1" ht="66" customHeight="1">
      <c r="A120" s="299" t="s">
        <v>182</v>
      </c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  <c r="AA120" s="300"/>
      <c r="AB120" s="327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151"/>
      <c r="AY120" s="100"/>
      <c r="AZ120" s="303" t="s">
        <v>163</v>
      </c>
      <c r="BA120" s="304"/>
      <c r="BB120" s="304"/>
      <c r="BC120" s="304"/>
      <c r="BD120" s="304"/>
      <c r="BE120" s="304"/>
      <c r="BF120" s="304"/>
      <c r="BG120" s="101"/>
      <c r="BH120" s="101"/>
      <c r="BI120" s="101"/>
      <c r="BJ120" s="101"/>
      <c r="BK120" s="101"/>
      <c r="BL120" s="101"/>
      <c r="BM120" s="101"/>
      <c r="BN120" s="102"/>
      <c r="BO120" s="293">
        <f>CQ120</f>
        <v>8402900</v>
      </c>
      <c r="BP120" s="294"/>
      <c r="BQ120" s="294"/>
      <c r="BR120" s="294"/>
      <c r="BS120" s="294"/>
      <c r="BT120" s="294"/>
      <c r="BU120" s="294"/>
      <c r="BV120" s="294"/>
      <c r="BW120" s="294"/>
      <c r="BX120" s="294"/>
      <c r="BY120" s="294"/>
      <c r="BZ120" s="294"/>
      <c r="CA120" s="294"/>
      <c r="CB120" s="295"/>
      <c r="CC120" s="293" t="s">
        <v>163</v>
      </c>
      <c r="CD120" s="294"/>
      <c r="CE120" s="294"/>
      <c r="CF120" s="294"/>
      <c r="CG120" s="294"/>
      <c r="CH120" s="294"/>
      <c r="CI120" s="294"/>
      <c r="CJ120" s="294"/>
      <c r="CK120" s="294"/>
      <c r="CL120" s="294"/>
      <c r="CM120" s="294"/>
      <c r="CN120" s="294"/>
      <c r="CO120" s="294"/>
      <c r="CP120" s="295"/>
      <c r="CQ120" s="56">
        <f>CQ127+CQ134+CQ137+CQ162+CQ158+CQ167+CQ139+CQ141+CQ165</f>
        <v>8402900</v>
      </c>
      <c r="CR120" s="56" t="s">
        <v>163</v>
      </c>
      <c r="CS120" s="59" t="s">
        <v>163</v>
      </c>
      <c r="CT120" s="59" t="s">
        <v>163</v>
      </c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8"/>
      <c r="DG120" s="320"/>
      <c r="DH120" s="321"/>
      <c r="DI120" s="321"/>
      <c r="DJ120" s="321"/>
      <c r="DK120" s="321"/>
      <c r="DL120" s="321"/>
      <c r="DM120" s="321"/>
      <c r="DN120" s="321"/>
      <c r="DO120" s="321"/>
      <c r="DP120" s="321"/>
      <c r="DQ120" s="321"/>
      <c r="DR120" s="321"/>
      <c r="DS120" s="321"/>
      <c r="DT120" s="322"/>
    </row>
    <row r="121" spans="1:124" s="5" customFormat="1" ht="45.75" customHeight="1">
      <c r="A121" s="299" t="s">
        <v>6</v>
      </c>
      <c r="B121" s="300"/>
      <c r="C121" s="300"/>
      <c r="D121" s="300"/>
      <c r="E121" s="300"/>
      <c r="F121" s="300"/>
      <c r="G121" s="300"/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151"/>
      <c r="AY121" s="100"/>
      <c r="AZ121" s="303"/>
      <c r="BA121" s="304"/>
      <c r="BB121" s="304"/>
      <c r="BC121" s="304"/>
      <c r="BD121" s="304"/>
      <c r="BE121" s="304"/>
      <c r="BF121" s="304"/>
      <c r="BG121" s="101"/>
      <c r="BH121" s="101"/>
      <c r="BI121" s="101"/>
      <c r="BJ121" s="101"/>
      <c r="BK121" s="101"/>
      <c r="BL121" s="101"/>
      <c r="BM121" s="101"/>
      <c r="BN121" s="102"/>
      <c r="BO121" s="293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294"/>
      <c r="CA121" s="294"/>
      <c r="CB121" s="295"/>
      <c r="CC121" s="293"/>
      <c r="CD121" s="294"/>
      <c r="CE121" s="294"/>
      <c r="CF121" s="294"/>
      <c r="CG121" s="294"/>
      <c r="CH121" s="294"/>
      <c r="CI121" s="294"/>
      <c r="CJ121" s="294"/>
      <c r="CK121" s="294"/>
      <c r="CL121" s="294"/>
      <c r="CM121" s="294"/>
      <c r="CN121" s="294"/>
      <c r="CO121" s="294"/>
      <c r="CP121" s="295"/>
      <c r="CQ121" s="90"/>
      <c r="CR121" s="90"/>
      <c r="CS121" s="103"/>
      <c r="CT121" s="103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9"/>
      <c r="DG121" s="320"/>
      <c r="DH121" s="321"/>
      <c r="DI121" s="321"/>
      <c r="DJ121" s="321"/>
      <c r="DK121" s="321"/>
      <c r="DL121" s="321"/>
      <c r="DM121" s="321"/>
      <c r="DN121" s="321"/>
      <c r="DO121" s="321"/>
      <c r="DP121" s="321"/>
      <c r="DQ121" s="321"/>
      <c r="DR121" s="321"/>
      <c r="DS121" s="321"/>
      <c r="DT121" s="322"/>
    </row>
    <row r="122" spans="1:124" s="5" customFormat="1" ht="48" customHeight="1">
      <c r="A122" s="299" t="s">
        <v>169</v>
      </c>
      <c r="B122" s="300"/>
      <c r="C122" s="300"/>
      <c r="D122" s="300"/>
      <c r="E122" s="300"/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151"/>
      <c r="AY122" s="100"/>
      <c r="AZ122" s="303" t="s">
        <v>163</v>
      </c>
      <c r="BA122" s="304"/>
      <c r="BB122" s="304"/>
      <c r="BC122" s="304"/>
      <c r="BD122" s="304"/>
      <c r="BE122" s="304"/>
      <c r="BF122" s="304"/>
      <c r="BG122" s="101"/>
      <c r="BH122" s="101"/>
      <c r="BI122" s="101"/>
      <c r="BJ122" s="101"/>
      <c r="BK122" s="101"/>
      <c r="BL122" s="101"/>
      <c r="BM122" s="101"/>
      <c r="BN122" s="102"/>
      <c r="BO122" s="293">
        <f>CQ122</f>
        <v>8402900</v>
      </c>
      <c r="BP122" s="294"/>
      <c r="BQ122" s="294"/>
      <c r="BR122" s="294"/>
      <c r="BS122" s="294"/>
      <c r="BT122" s="294"/>
      <c r="BU122" s="294"/>
      <c r="BV122" s="294"/>
      <c r="BW122" s="294"/>
      <c r="BX122" s="294"/>
      <c r="BY122" s="294"/>
      <c r="BZ122" s="294"/>
      <c r="CA122" s="294"/>
      <c r="CB122" s="295"/>
      <c r="CC122" s="293" t="s">
        <v>163</v>
      </c>
      <c r="CD122" s="294"/>
      <c r="CE122" s="294"/>
      <c r="CF122" s="294"/>
      <c r="CG122" s="294"/>
      <c r="CH122" s="294"/>
      <c r="CI122" s="294"/>
      <c r="CJ122" s="294"/>
      <c r="CK122" s="294"/>
      <c r="CL122" s="294"/>
      <c r="CM122" s="294"/>
      <c r="CN122" s="294"/>
      <c r="CO122" s="294"/>
      <c r="CP122" s="295"/>
      <c r="CQ122" s="56">
        <f>CQ120</f>
        <v>8402900</v>
      </c>
      <c r="CR122" s="56" t="s">
        <v>163</v>
      </c>
      <c r="CS122" s="59" t="s">
        <v>163</v>
      </c>
      <c r="CT122" s="59" t="s">
        <v>163</v>
      </c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8"/>
      <c r="DG122" s="320"/>
      <c r="DH122" s="321"/>
      <c r="DI122" s="321"/>
      <c r="DJ122" s="321"/>
      <c r="DK122" s="321"/>
      <c r="DL122" s="321"/>
      <c r="DM122" s="321"/>
      <c r="DN122" s="321"/>
      <c r="DO122" s="321"/>
      <c r="DP122" s="321"/>
      <c r="DQ122" s="321"/>
      <c r="DR122" s="321"/>
      <c r="DS122" s="321"/>
      <c r="DT122" s="322"/>
    </row>
    <row r="123" spans="1:124" s="5" customFormat="1" ht="90.75" customHeight="1">
      <c r="A123" s="299" t="s">
        <v>170</v>
      </c>
      <c r="B123" s="300"/>
      <c r="C123" s="300"/>
      <c r="D123" s="300"/>
      <c r="E123" s="300"/>
      <c r="F123" s="300"/>
      <c r="G123" s="300"/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  <c r="X123" s="300"/>
      <c r="Y123" s="300"/>
      <c r="Z123" s="300"/>
      <c r="AA123" s="300"/>
      <c r="AB123" s="300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76"/>
      <c r="AZ123" s="303" t="s">
        <v>163</v>
      </c>
      <c r="BA123" s="304"/>
      <c r="BB123" s="304"/>
      <c r="BC123" s="304"/>
      <c r="BD123" s="304"/>
      <c r="BE123" s="304"/>
      <c r="BF123" s="304"/>
      <c r="BG123" s="155"/>
      <c r="BH123" s="155"/>
      <c r="BI123" s="155"/>
      <c r="BJ123" s="155"/>
      <c r="BK123" s="155"/>
      <c r="BL123" s="155"/>
      <c r="BM123" s="155"/>
      <c r="BN123" s="157"/>
      <c r="BO123" s="293">
        <f>CQ123</f>
        <v>8402900</v>
      </c>
      <c r="BP123" s="294"/>
      <c r="BQ123" s="294"/>
      <c r="BR123" s="294"/>
      <c r="BS123" s="294"/>
      <c r="BT123" s="294"/>
      <c r="BU123" s="294"/>
      <c r="BV123" s="294"/>
      <c r="BW123" s="294"/>
      <c r="BX123" s="294"/>
      <c r="BY123" s="294"/>
      <c r="BZ123" s="294"/>
      <c r="CA123" s="294"/>
      <c r="CB123" s="295"/>
      <c r="CC123" s="293" t="s">
        <v>163</v>
      </c>
      <c r="CD123" s="294"/>
      <c r="CE123" s="294"/>
      <c r="CF123" s="294"/>
      <c r="CG123" s="294"/>
      <c r="CH123" s="294"/>
      <c r="CI123" s="294"/>
      <c r="CJ123" s="294"/>
      <c r="CK123" s="294"/>
      <c r="CL123" s="294"/>
      <c r="CM123" s="294"/>
      <c r="CN123" s="294"/>
      <c r="CO123" s="294"/>
      <c r="CP123" s="295"/>
      <c r="CQ123" s="56">
        <f>CQ120</f>
        <v>8402900</v>
      </c>
      <c r="CR123" s="56" t="s">
        <v>163</v>
      </c>
      <c r="CS123" s="59" t="s">
        <v>163</v>
      </c>
      <c r="CT123" s="59" t="s">
        <v>163</v>
      </c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3"/>
      <c r="DG123" s="164"/>
      <c r="DH123" s="165"/>
      <c r="DI123" s="165"/>
      <c r="DJ123" s="165"/>
      <c r="DK123" s="165"/>
      <c r="DL123" s="165"/>
      <c r="DM123" s="165"/>
      <c r="DN123" s="165"/>
      <c r="DO123" s="165"/>
      <c r="DP123" s="165"/>
      <c r="DQ123" s="165"/>
      <c r="DR123" s="165"/>
      <c r="DS123" s="165"/>
      <c r="DT123" s="166"/>
    </row>
    <row r="124" spans="1:124" s="5" customFormat="1" ht="36.75" customHeight="1">
      <c r="A124" s="301" t="s">
        <v>5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  <c r="Z124" s="302"/>
      <c r="AA124" s="302"/>
      <c r="AB124" s="319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53"/>
      <c r="AY124" s="77"/>
      <c r="AZ124" s="233"/>
      <c r="BA124" s="233"/>
      <c r="BB124" s="233"/>
      <c r="BC124" s="233"/>
      <c r="BD124" s="233"/>
      <c r="BE124" s="233"/>
      <c r="BF124" s="233"/>
      <c r="BG124" s="155"/>
      <c r="BH124" s="155"/>
      <c r="BI124" s="155"/>
      <c r="BJ124" s="155"/>
      <c r="BK124" s="155"/>
      <c r="BL124" s="155"/>
      <c r="BM124" s="155"/>
      <c r="BN124" s="157"/>
      <c r="BO124" s="293"/>
      <c r="BP124" s="294"/>
      <c r="BQ124" s="294"/>
      <c r="BR124" s="294"/>
      <c r="BS124" s="294"/>
      <c r="BT124" s="294"/>
      <c r="BU124" s="294"/>
      <c r="BV124" s="294"/>
      <c r="BW124" s="294"/>
      <c r="BX124" s="294"/>
      <c r="BY124" s="294"/>
      <c r="BZ124" s="294"/>
      <c r="CA124" s="294"/>
      <c r="CB124" s="295"/>
      <c r="CC124" s="296"/>
      <c r="CD124" s="297"/>
      <c r="CE124" s="297"/>
      <c r="CF124" s="297"/>
      <c r="CG124" s="297"/>
      <c r="CH124" s="297"/>
      <c r="CI124" s="297"/>
      <c r="CJ124" s="297"/>
      <c r="CK124" s="297"/>
      <c r="CL124" s="297"/>
      <c r="CM124" s="297"/>
      <c r="CN124" s="297"/>
      <c r="CO124" s="297"/>
      <c r="CP124" s="298"/>
      <c r="CQ124" s="55"/>
      <c r="CR124" s="55"/>
      <c r="CS124" s="67"/>
      <c r="CT124" s="67"/>
      <c r="CU124" s="162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62"/>
      <c r="DF124" s="163"/>
      <c r="DG124" s="164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  <c r="DT124" s="166"/>
    </row>
    <row r="125" spans="1:124" s="5" customFormat="1" ht="103.5" customHeight="1">
      <c r="A125" s="299" t="s">
        <v>249</v>
      </c>
      <c r="B125" s="300"/>
      <c r="C125" s="300"/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300"/>
      <c r="T125" s="300"/>
      <c r="U125" s="300"/>
      <c r="V125" s="300"/>
      <c r="W125" s="300"/>
      <c r="X125" s="300"/>
      <c r="Y125" s="300"/>
      <c r="Z125" s="300"/>
      <c r="AA125" s="300"/>
      <c r="AB125" s="327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53"/>
      <c r="AY125" s="77"/>
      <c r="AZ125" s="304" t="s">
        <v>7</v>
      </c>
      <c r="BA125" s="304"/>
      <c r="BB125" s="304"/>
      <c r="BC125" s="304"/>
      <c r="BD125" s="304"/>
      <c r="BE125" s="304"/>
      <c r="BF125" s="304"/>
      <c r="BG125" s="155"/>
      <c r="BH125" s="155"/>
      <c r="BI125" s="155"/>
      <c r="BJ125" s="155"/>
      <c r="BK125" s="155"/>
      <c r="BL125" s="155"/>
      <c r="BM125" s="155"/>
      <c r="BN125" s="157"/>
      <c r="BO125" s="293">
        <f>BO129</f>
        <v>1313100</v>
      </c>
      <c r="BP125" s="294"/>
      <c r="BQ125" s="294"/>
      <c r="BR125" s="294"/>
      <c r="BS125" s="294"/>
      <c r="BT125" s="294"/>
      <c r="BU125" s="294"/>
      <c r="BV125" s="294"/>
      <c r="BW125" s="294"/>
      <c r="BX125" s="294"/>
      <c r="BY125" s="294"/>
      <c r="BZ125" s="294"/>
      <c r="CA125" s="294"/>
      <c r="CB125" s="295"/>
      <c r="CC125" s="293">
        <f>CC126</f>
        <v>0</v>
      </c>
      <c r="CD125" s="294"/>
      <c r="CE125" s="294"/>
      <c r="CF125" s="294"/>
      <c r="CG125" s="294"/>
      <c r="CH125" s="294"/>
      <c r="CI125" s="294"/>
      <c r="CJ125" s="294"/>
      <c r="CK125" s="294"/>
      <c r="CL125" s="294"/>
      <c r="CM125" s="294"/>
      <c r="CN125" s="294"/>
      <c r="CO125" s="294"/>
      <c r="CP125" s="295"/>
      <c r="CQ125" s="56">
        <f>CQ129</f>
        <v>1313100</v>
      </c>
      <c r="CR125" s="56"/>
      <c r="CS125" s="68">
        <v>0</v>
      </c>
      <c r="CT125" s="68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3"/>
      <c r="DG125" s="164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5"/>
      <c r="DT125" s="166"/>
    </row>
    <row r="126" spans="1:124" s="5" customFormat="1" ht="36" customHeight="1" hidden="1">
      <c r="A126" s="301" t="s">
        <v>23</v>
      </c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19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53"/>
      <c r="AY126" s="77"/>
      <c r="AZ126" s="233">
        <v>262</v>
      </c>
      <c r="BA126" s="233"/>
      <c r="BB126" s="233"/>
      <c r="BC126" s="233"/>
      <c r="BD126" s="233"/>
      <c r="BE126" s="233"/>
      <c r="BF126" s="233"/>
      <c r="BG126" s="155"/>
      <c r="BH126" s="155"/>
      <c r="BI126" s="155"/>
      <c r="BJ126" s="155"/>
      <c r="BK126" s="155"/>
      <c r="BL126" s="155"/>
      <c r="BM126" s="155"/>
      <c r="BN126" s="157"/>
      <c r="BO126" s="296">
        <f>CC126</f>
        <v>0</v>
      </c>
      <c r="BP126" s="297"/>
      <c r="BQ126" s="297"/>
      <c r="BR126" s="297"/>
      <c r="BS126" s="297"/>
      <c r="BT126" s="297"/>
      <c r="BU126" s="297"/>
      <c r="BV126" s="297"/>
      <c r="BW126" s="297"/>
      <c r="BX126" s="297"/>
      <c r="BY126" s="297"/>
      <c r="BZ126" s="297"/>
      <c r="CA126" s="297"/>
      <c r="CB126" s="298"/>
      <c r="CC126" s="296"/>
      <c r="CD126" s="297"/>
      <c r="CE126" s="297"/>
      <c r="CF126" s="297"/>
      <c r="CG126" s="297"/>
      <c r="CH126" s="297"/>
      <c r="CI126" s="297"/>
      <c r="CJ126" s="297"/>
      <c r="CK126" s="297"/>
      <c r="CL126" s="297"/>
      <c r="CM126" s="297"/>
      <c r="CN126" s="297"/>
      <c r="CO126" s="297"/>
      <c r="CP126" s="298"/>
      <c r="CQ126" s="55"/>
      <c r="CR126" s="55"/>
      <c r="CS126" s="67">
        <v>0</v>
      </c>
      <c r="CT126" s="67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3"/>
      <c r="DG126" s="164"/>
      <c r="DH126" s="165"/>
      <c r="DI126" s="165"/>
      <c r="DJ126" s="165"/>
      <c r="DK126" s="165"/>
      <c r="DL126" s="165"/>
      <c r="DM126" s="165"/>
      <c r="DN126" s="165"/>
      <c r="DO126" s="165"/>
      <c r="DP126" s="165"/>
      <c r="DQ126" s="165"/>
      <c r="DR126" s="165"/>
      <c r="DS126" s="165"/>
      <c r="DT126" s="166"/>
    </row>
    <row r="127" spans="1:124" s="5" customFormat="1" ht="36.75" customHeight="1">
      <c r="A127" s="299"/>
      <c r="B127" s="300"/>
      <c r="C127" s="300"/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53"/>
      <c r="AY127" s="76" t="s">
        <v>168</v>
      </c>
      <c r="AZ127" s="304" t="s">
        <v>163</v>
      </c>
      <c r="BA127" s="304"/>
      <c r="BB127" s="304"/>
      <c r="BC127" s="304"/>
      <c r="BD127" s="304"/>
      <c r="BE127" s="304"/>
      <c r="BF127" s="304"/>
      <c r="BG127" s="155"/>
      <c r="BH127" s="155"/>
      <c r="BI127" s="155"/>
      <c r="BJ127" s="155"/>
      <c r="BK127" s="155"/>
      <c r="BL127" s="155"/>
      <c r="BM127" s="155"/>
      <c r="BN127" s="157"/>
      <c r="BO127" s="293">
        <f>BO129</f>
        <v>1313100</v>
      </c>
      <c r="BP127" s="294"/>
      <c r="BQ127" s="294"/>
      <c r="BR127" s="294"/>
      <c r="BS127" s="294"/>
      <c r="BT127" s="294"/>
      <c r="BU127" s="294"/>
      <c r="BV127" s="294"/>
      <c r="BW127" s="294"/>
      <c r="BX127" s="294"/>
      <c r="BY127" s="294"/>
      <c r="BZ127" s="294"/>
      <c r="CA127" s="294"/>
      <c r="CB127" s="295"/>
      <c r="CC127" s="293" t="s">
        <v>163</v>
      </c>
      <c r="CD127" s="294"/>
      <c r="CE127" s="294"/>
      <c r="CF127" s="294"/>
      <c r="CG127" s="294"/>
      <c r="CH127" s="294"/>
      <c r="CI127" s="294"/>
      <c r="CJ127" s="294"/>
      <c r="CK127" s="294"/>
      <c r="CL127" s="294"/>
      <c r="CM127" s="294"/>
      <c r="CN127" s="294"/>
      <c r="CO127" s="294"/>
      <c r="CP127" s="295"/>
      <c r="CQ127" s="56">
        <f>CQ129</f>
        <v>1313100</v>
      </c>
      <c r="CR127" s="56" t="s">
        <v>163</v>
      </c>
      <c r="CS127" s="59" t="s">
        <v>163</v>
      </c>
      <c r="CT127" s="59" t="s">
        <v>163</v>
      </c>
      <c r="CU127" s="162"/>
      <c r="CV127" s="162"/>
      <c r="CW127" s="162"/>
      <c r="CX127" s="162"/>
      <c r="CY127" s="162"/>
      <c r="CZ127" s="162"/>
      <c r="DA127" s="162"/>
      <c r="DB127" s="162"/>
      <c r="DC127" s="162"/>
      <c r="DD127" s="162"/>
      <c r="DE127" s="162"/>
      <c r="DF127" s="163"/>
      <c r="DG127" s="164"/>
      <c r="DH127" s="165"/>
      <c r="DI127" s="165"/>
      <c r="DJ127" s="165"/>
      <c r="DK127" s="165"/>
      <c r="DL127" s="165"/>
      <c r="DM127" s="165"/>
      <c r="DN127" s="165"/>
      <c r="DO127" s="165"/>
      <c r="DP127" s="165"/>
      <c r="DQ127" s="165"/>
      <c r="DR127" s="165"/>
      <c r="DS127" s="165"/>
      <c r="DT127" s="166"/>
    </row>
    <row r="128" spans="1:124" ht="26.25" customHeight="1">
      <c r="A128" s="301" t="s">
        <v>5</v>
      </c>
      <c r="B128" s="302"/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2"/>
      <c r="AB128" s="319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53"/>
      <c r="AY128" s="77"/>
      <c r="AZ128" s="233"/>
      <c r="BA128" s="233"/>
      <c r="BB128" s="233"/>
      <c r="BC128" s="233"/>
      <c r="BD128" s="233"/>
      <c r="BE128" s="233"/>
      <c r="BF128" s="233"/>
      <c r="BG128" s="155"/>
      <c r="BH128" s="155"/>
      <c r="BI128" s="155"/>
      <c r="BJ128" s="155"/>
      <c r="BK128" s="155"/>
      <c r="BL128" s="155"/>
      <c r="BM128" s="155"/>
      <c r="BN128" s="157"/>
      <c r="BO128" s="296"/>
      <c r="BP128" s="297"/>
      <c r="BQ128" s="297"/>
      <c r="BR128" s="297"/>
      <c r="BS128" s="297"/>
      <c r="BT128" s="297"/>
      <c r="BU128" s="297"/>
      <c r="BV128" s="297"/>
      <c r="BW128" s="297"/>
      <c r="BX128" s="297"/>
      <c r="BY128" s="297"/>
      <c r="BZ128" s="297"/>
      <c r="CA128" s="297"/>
      <c r="CB128" s="298"/>
      <c r="CC128" s="296"/>
      <c r="CD128" s="297"/>
      <c r="CE128" s="297"/>
      <c r="CF128" s="297"/>
      <c r="CG128" s="297"/>
      <c r="CH128" s="297"/>
      <c r="CI128" s="297"/>
      <c r="CJ128" s="297"/>
      <c r="CK128" s="297"/>
      <c r="CL128" s="297"/>
      <c r="CM128" s="297"/>
      <c r="CN128" s="297"/>
      <c r="CO128" s="297"/>
      <c r="CP128" s="298"/>
      <c r="CQ128" s="55"/>
      <c r="CR128" s="55"/>
      <c r="CS128" s="67"/>
      <c r="CT128" s="67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9"/>
      <c r="DG128" s="320"/>
      <c r="DH128" s="321"/>
      <c r="DI128" s="321"/>
      <c r="DJ128" s="321"/>
      <c r="DK128" s="321"/>
      <c r="DL128" s="321"/>
      <c r="DM128" s="321"/>
      <c r="DN128" s="321"/>
      <c r="DO128" s="321"/>
      <c r="DP128" s="321"/>
      <c r="DQ128" s="321"/>
      <c r="DR128" s="321"/>
      <c r="DS128" s="321"/>
      <c r="DT128" s="322"/>
    </row>
    <row r="129" spans="1:124" ht="53.25" customHeight="1">
      <c r="A129" s="299" t="s">
        <v>183</v>
      </c>
      <c r="B129" s="300"/>
      <c r="C129" s="300"/>
      <c r="D129" s="300"/>
      <c r="E129" s="300"/>
      <c r="F129" s="300"/>
      <c r="G129" s="300"/>
      <c r="H129" s="300"/>
      <c r="I129" s="300"/>
      <c r="J129" s="300"/>
      <c r="K129" s="300"/>
      <c r="L129" s="300"/>
      <c r="M129" s="300"/>
      <c r="N129" s="300"/>
      <c r="O129" s="300"/>
      <c r="P129" s="300"/>
      <c r="Q129" s="300"/>
      <c r="R129" s="300"/>
      <c r="S129" s="300"/>
      <c r="T129" s="300"/>
      <c r="U129" s="300"/>
      <c r="V129" s="300"/>
      <c r="W129" s="300"/>
      <c r="X129" s="300"/>
      <c r="Y129" s="300"/>
      <c r="Z129" s="300"/>
      <c r="AA129" s="300"/>
      <c r="AB129" s="327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53"/>
      <c r="AY129" s="77"/>
      <c r="AZ129" s="304" t="s">
        <v>36</v>
      </c>
      <c r="BA129" s="304"/>
      <c r="BB129" s="304"/>
      <c r="BC129" s="304"/>
      <c r="BD129" s="304"/>
      <c r="BE129" s="304"/>
      <c r="BF129" s="304"/>
      <c r="BG129" s="150"/>
      <c r="BH129" s="150"/>
      <c r="BI129" s="150"/>
      <c r="BJ129" s="150"/>
      <c r="BK129" s="150"/>
      <c r="BL129" s="150"/>
      <c r="BM129" s="150"/>
      <c r="BN129" s="156"/>
      <c r="BO129" s="293">
        <f aca="true" t="shared" si="0" ref="BO129:BO136">CQ129</f>
        <v>1313100</v>
      </c>
      <c r="BP129" s="294"/>
      <c r="BQ129" s="294"/>
      <c r="BR129" s="294"/>
      <c r="BS129" s="294"/>
      <c r="BT129" s="294"/>
      <c r="BU129" s="294"/>
      <c r="BV129" s="294"/>
      <c r="BW129" s="294"/>
      <c r="BX129" s="294"/>
      <c r="BY129" s="294"/>
      <c r="BZ129" s="294"/>
      <c r="CA129" s="294"/>
      <c r="CB129" s="295"/>
      <c r="CC129" s="293" t="s">
        <v>163</v>
      </c>
      <c r="CD129" s="294"/>
      <c r="CE129" s="294"/>
      <c r="CF129" s="294"/>
      <c r="CG129" s="294"/>
      <c r="CH129" s="294"/>
      <c r="CI129" s="294"/>
      <c r="CJ129" s="294"/>
      <c r="CK129" s="294"/>
      <c r="CL129" s="294"/>
      <c r="CM129" s="294"/>
      <c r="CN129" s="294"/>
      <c r="CO129" s="294"/>
      <c r="CP129" s="295"/>
      <c r="CQ129" s="56">
        <f>CQ130+CQ131+CQ132+CQ133</f>
        <v>1313100</v>
      </c>
      <c r="CR129" s="56" t="s">
        <v>163</v>
      </c>
      <c r="CS129" s="59" t="s">
        <v>163</v>
      </c>
      <c r="CT129" s="59" t="s">
        <v>163</v>
      </c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8"/>
      <c r="DG129" s="164"/>
      <c r="DH129" s="165"/>
      <c r="DI129" s="165"/>
      <c r="DJ129" s="165"/>
      <c r="DK129" s="165"/>
      <c r="DL129" s="165"/>
      <c r="DM129" s="165"/>
      <c r="DN129" s="165"/>
      <c r="DO129" s="165"/>
      <c r="DP129" s="165"/>
      <c r="DQ129" s="165"/>
      <c r="DR129" s="165"/>
      <c r="DS129" s="165"/>
      <c r="DT129" s="166"/>
    </row>
    <row r="130" spans="1:124" ht="51" customHeight="1">
      <c r="A130" s="339" t="s">
        <v>11</v>
      </c>
      <c r="B130" s="340"/>
      <c r="C130" s="340"/>
      <c r="D130" s="340"/>
      <c r="E130" s="340"/>
      <c r="F130" s="340"/>
      <c r="G130" s="340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40"/>
      <c r="W130" s="340"/>
      <c r="X130" s="340"/>
      <c r="Y130" s="340"/>
      <c r="Z130" s="340"/>
      <c r="AA130" s="340"/>
      <c r="AB130" s="340"/>
      <c r="AC130" s="340"/>
      <c r="AD130" s="340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77"/>
      <c r="AZ130" s="233" t="s">
        <v>38</v>
      </c>
      <c r="BA130" s="233"/>
      <c r="BB130" s="233"/>
      <c r="BC130" s="233"/>
      <c r="BD130" s="233"/>
      <c r="BE130" s="233"/>
      <c r="BF130" s="233"/>
      <c r="BG130" s="233"/>
      <c r="BH130" s="233"/>
      <c r="BI130" s="233"/>
      <c r="BJ130" s="233"/>
      <c r="BK130" s="155"/>
      <c r="BL130" s="155"/>
      <c r="BM130" s="155"/>
      <c r="BN130" s="157"/>
      <c r="BO130" s="296">
        <f t="shared" si="0"/>
        <v>1000000</v>
      </c>
      <c r="BP130" s="297"/>
      <c r="BQ130" s="297"/>
      <c r="BR130" s="297"/>
      <c r="BS130" s="297"/>
      <c r="BT130" s="297"/>
      <c r="BU130" s="297"/>
      <c r="BV130" s="297"/>
      <c r="BW130" s="297"/>
      <c r="BX130" s="297"/>
      <c r="BY130" s="297"/>
      <c r="BZ130" s="297"/>
      <c r="CA130" s="297"/>
      <c r="CB130" s="298"/>
      <c r="CC130" s="296" t="s">
        <v>163</v>
      </c>
      <c r="CD130" s="297"/>
      <c r="CE130" s="297"/>
      <c r="CF130" s="297"/>
      <c r="CG130" s="297"/>
      <c r="CH130" s="297"/>
      <c r="CI130" s="297"/>
      <c r="CJ130" s="297"/>
      <c r="CK130" s="297"/>
      <c r="CL130" s="297"/>
      <c r="CM130" s="297"/>
      <c r="CN130" s="297"/>
      <c r="CO130" s="297"/>
      <c r="CP130" s="298"/>
      <c r="CQ130" s="55">
        <v>1000000</v>
      </c>
      <c r="CR130" s="55" t="s">
        <v>163</v>
      </c>
      <c r="CS130" s="60" t="s">
        <v>163</v>
      </c>
      <c r="CT130" s="60" t="s">
        <v>163</v>
      </c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8"/>
      <c r="DG130" s="164"/>
      <c r="DH130" s="165"/>
      <c r="DI130" s="165"/>
      <c r="DJ130" s="165"/>
      <c r="DK130" s="165"/>
      <c r="DL130" s="165"/>
      <c r="DM130" s="165"/>
      <c r="DN130" s="165"/>
      <c r="DO130" s="165"/>
      <c r="DP130" s="165"/>
      <c r="DQ130" s="165"/>
      <c r="DR130" s="165"/>
      <c r="DS130" s="165"/>
      <c r="DT130" s="166"/>
    </row>
    <row r="131" spans="1:124" ht="47.25" customHeight="1">
      <c r="A131" s="301" t="s">
        <v>19</v>
      </c>
      <c r="B131" s="302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  <c r="AJ131" s="302"/>
      <c r="AK131" s="302"/>
      <c r="AL131" s="302"/>
      <c r="AM131" s="302"/>
      <c r="AN131" s="302"/>
      <c r="AO131" s="302"/>
      <c r="AP131" s="302"/>
      <c r="AQ131" s="302"/>
      <c r="AR131" s="302"/>
      <c r="AS131" s="302"/>
      <c r="AT131" s="302"/>
      <c r="AU131" s="302"/>
      <c r="AV131" s="302"/>
      <c r="AW131" s="302"/>
      <c r="AX131" s="302"/>
      <c r="AY131" s="77"/>
      <c r="AZ131" s="233">
        <v>213</v>
      </c>
      <c r="BA131" s="233"/>
      <c r="BB131" s="233"/>
      <c r="BC131" s="233"/>
      <c r="BD131" s="233"/>
      <c r="BE131" s="233"/>
      <c r="BF131" s="233"/>
      <c r="BG131" s="233"/>
      <c r="BH131" s="233"/>
      <c r="BI131" s="233"/>
      <c r="BJ131" s="233"/>
      <c r="BK131" s="233"/>
      <c r="BL131" s="233"/>
      <c r="BM131" s="233"/>
      <c r="BN131" s="234"/>
      <c r="BO131" s="296">
        <f t="shared" si="0"/>
        <v>313100</v>
      </c>
      <c r="BP131" s="297"/>
      <c r="BQ131" s="297"/>
      <c r="BR131" s="297"/>
      <c r="BS131" s="297"/>
      <c r="BT131" s="297"/>
      <c r="BU131" s="297"/>
      <c r="BV131" s="297"/>
      <c r="BW131" s="297"/>
      <c r="BX131" s="297"/>
      <c r="BY131" s="297"/>
      <c r="BZ131" s="297"/>
      <c r="CA131" s="297"/>
      <c r="CB131" s="298"/>
      <c r="CC131" s="296" t="s">
        <v>163</v>
      </c>
      <c r="CD131" s="297"/>
      <c r="CE131" s="297"/>
      <c r="CF131" s="297"/>
      <c r="CG131" s="297"/>
      <c r="CH131" s="297"/>
      <c r="CI131" s="297"/>
      <c r="CJ131" s="297"/>
      <c r="CK131" s="297"/>
      <c r="CL131" s="297"/>
      <c r="CM131" s="297"/>
      <c r="CN131" s="297"/>
      <c r="CO131" s="297"/>
      <c r="CP131" s="298"/>
      <c r="CQ131" s="55">
        <v>313100</v>
      </c>
      <c r="CR131" s="55" t="s">
        <v>163</v>
      </c>
      <c r="CS131" s="60" t="s">
        <v>163</v>
      </c>
      <c r="CT131" s="60" t="s">
        <v>163</v>
      </c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9"/>
      <c r="DG131" s="164"/>
      <c r="DH131" s="165"/>
      <c r="DI131" s="165"/>
      <c r="DJ131" s="165"/>
      <c r="DK131" s="165"/>
      <c r="DL131" s="165"/>
      <c r="DM131" s="165"/>
      <c r="DN131" s="165"/>
      <c r="DO131" s="165"/>
      <c r="DP131" s="165"/>
      <c r="DQ131" s="165"/>
      <c r="DR131" s="165"/>
      <c r="DS131" s="165"/>
      <c r="DT131" s="166"/>
    </row>
    <row r="132" spans="1:124" ht="54" customHeight="1" hidden="1">
      <c r="A132" s="301"/>
      <c r="B132" s="302"/>
      <c r="C132" s="302"/>
      <c r="D132" s="302"/>
      <c r="E132" s="302"/>
      <c r="F132" s="302"/>
      <c r="G132" s="302"/>
      <c r="H132" s="302"/>
      <c r="I132" s="302"/>
      <c r="J132" s="302"/>
      <c r="K132" s="302"/>
      <c r="L132" s="302"/>
      <c r="M132" s="302"/>
      <c r="N132" s="302"/>
      <c r="O132" s="302"/>
      <c r="P132" s="302"/>
      <c r="Q132" s="302"/>
      <c r="R132" s="302"/>
      <c r="S132" s="302"/>
      <c r="T132" s="302"/>
      <c r="U132" s="302"/>
      <c r="V132" s="302"/>
      <c r="W132" s="302"/>
      <c r="X132" s="302"/>
      <c r="Y132" s="302"/>
      <c r="Z132" s="302"/>
      <c r="AA132" s="302"/>
      <c r="AB132" s="302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77"/>
      <c r="AZ132" s="232"/>
      <c r="BA132" s="233"/>
      <c r="BB132" s="233"/>
      <c r="BC132" s="233"/>
      <c r="BD132" s="233"/>
      <c r="BE132" s="233"/>
      <c r="BF132" s="233"/>
      <c r="BG132" s="155"/>
      <c r="BH132" s="155"/>
      <c r="BI132" s="155"/>
      <c r="BJ132" s="155"/>
      <c r="BK132" s="155"/>
      <c r="BL132" s="155"/>
      <c r="BM132" s="155"/>
      <c r="BN132" s="157"/>
      <c r="BO132" s="296"/>
      <c r="BP132" s="297"/>
      <c r="BQ132" s="297"/>
      <c r="BR132" s="297"/>
      <c r="BS132" s="297"/>
      <c r="BT132" s="297"/>
      <c r="BU132" s="297"/>
      <c r="BV132" s="297"/>
      <c r="BW132" s="297"/>
      <c r="BX132" s="297"/>
      <c r="BY132" s="297"/>
      <c r="BZ132" s="297"/>
      <c r="CA132" s="297"/>
      <c r="CB132" s="298"/>
      <c r="CC132" s="296"/>
      <c r="CD132" s="297"/>
      <c r="CE132" s="297"/>
      <c r="CF132" s="297"/>
      <c r="CG132" s="297"/>
      <c r="CH132" s="297"/>
      <c r="CI132" s="297"/>
      <c r="CJ132" s="297"/>
      <c r="CK132" s="297"/>
      <c r="CL132" s="297"/>
      <c r="CM132" s="297"/>
      <c r="CN132" s="297"/>
      <c r="CO132" s="297"/>
      <c r="CP132" s="298"/>
      <c r="CQ132" s="55"/>
      <c r="CR132" s="55" t="s">
        <v>237</v>
      </c>
      <c r="CS132" s="60" t="s">
        <v>237</v>
      </c>
      <c r="CT132" s="60" t="s">
        <v>237</v>
      </c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9"/>
      <c r="DG132" s="164"/>
      <c r="DH132" s="165"/>
      <c r="DI132" s="165"/>
      <c r="DJ132" s="165"/>
      <c r="DK132" s="165"/>
      <c r="DL132" s="165"/>
      <c r="DM132" s="165"/>
      <c r="DN132" s="165"/>
      <c r="DO132" s="165"/>
      <c r="DP132" s="165"/>
      <c r="DQ132" s="165"/>
      <c r="DR132" s="165"/>
      <c r="DS132" s="165"/>
      <c r="DT132" s="166"/>
    </row>
    <row r="133" spans="1:124" ht="57.75" customHeight="1" hidden="1">
      <c r="A133" s="301"/>
      <c r="B133" s="302"/>
      <c r="C133" s="302"/>
      <c r="D133" s="302"/>
      <c r="E133" s="302"/>
      <c r="F133" s="302"/>
      <c r="G133" s="302"/>
      <c r="H133" s="302"/>
      <c r="I133" s="302"/>
      <c r="J133" s="302"/>
      <c r="K133" s="302"/>
      <c r="L133" s="302"/>
      <c r="M133" s="302"/>
      <c r="N133" s="302"/>
      <c r="O133" s="302"/>
      <c r="P133" s="302"/>
      <c r="Q133" s="302"/>
      <c r="R133" s="302"/>
      <c r="S133" s="302"/>
      <c r="T133" s="302"/>
      <c r="U133" s="302"/>
      <c r="V133" s="302"/>
      <c r="W133" s="302"/>
      <c r="X133" s="302"/>
      <c r="Y133" s="302"/>
      <c r="Z133" s="302"/>
      <c r="AA133" s="302"/>
      <c r="AB133" s="302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77"/>
      <c r="AZ133" s="232"/>
      <c r="BA133" s="233"/>
      <c r="BB133" s="233"/>
      <c r="BC133" s="233"/>
      <c r="BD133" s="233"/>
      <c r="BE133" s="233"/>
      <c r="BF133" s="233"/>
      <c r="BG133" s="155"/>
      <c r="BH133" s="155"/>
      <c r="BI133" s="155"/>
      <c r="BJ133" s="155"/>
      <c r="BK133" s="155"/>
      <c r="BL133" s="155"/>
      <c r="BM133" s="155"/>
      <c r="BN133" s="157"/>
      <c r="BO133" s="296"/>
      <c r="BP133" s="297"/>
      <c r="BQ133" s="297"/>
      <c r="BR133" s="297"/>
      <c r="BS133" s="297"/>
      <c r="BT133" s="297"/>
      <c r="BU133" s="297"/>
      <c r="BV133" s="297"/>
      <c r="BW133" s="297"/>
      <c r="BX133" s="297"/>
      <c r="BY133" s="297"/>
      <c r="BZ133" s="297"/>
      <c r="CA133" s="297"/>
      <c r="CB133" s="298"/>
      <c r="CC133" s="296"/>
      <c r="CD133" s="297"/>
      <c r="CE133" s="297"/>
      <c r="CF133" s="297"/>
      <c r="CG133" s="297"/>
      <c r="CH133" s="297"/>
      <c r="CI133" s="297"/>
      <c r="CJ133" s="297"/>
      <c r="CK133" s="297"/>
      <c r="CL133" s="297"/>
      <c r="CM133" s="297"/>
      <c r="CN133" s="297"/>
      <c r="CO133" s="297"/>
      <c r="CP133" s="298"/>
      <c r="CQ133" s="55"/>
      <c r="CR133" s="55" t="s">
        <v>237</v>
      </c>
      <c r="CS133" s="60" t="s">
        <v>237</v>
      </c>
      <c r="CT133" s="60" t="s">
        <v>237</v>
      </c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9"/>
      <c r="DG133" s="164"/>
      <c r="DH133" s="165"/>
      <c r="DI133" s="165"/>
      <c r="DJ133" s="165"/>
      <c r="DK133" s="165"/>
      <c r="DL133" s="165"/>
      <c r="DM133" s="165"/>
      <c r="DN133" s="165"/>
      <c r="DO133" s="165"/>
      <c r="DP133" s="165"/>
      <c r="DQ133" s="165"/>
      <c r="DR133" s="165"/>
      <c r="DS133" s="165"/>
      <c r="DT133" s="166"/>
    </row>
    <row r="134" spans="1:124" ht="60.75" customHeight="1">
      <c r="A134" s="299" t="s">
        <v>240</v>
      </c>
      <c r="B134" s="300"/>
      <c r="C134" s="300"/>
      <c r="D134" s="300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77"/>
      <c r="AZ134" s="304" t="s">
        <v>7</v>
      </c>
      <c r="BA134" s="304"/>
      <c r="BB134" s="304"/>
      <c r="BC134" s="304"/>
      <c r="BD134" s="304"/>
      <c r="BE134" s="304"/>
      <c r="BF134" s="304"/>
      <c r="BG134" s="150"/>
      <c r="BH134" s="150"/>
      <c r="BI134" s="150"/>
      <c r="BJ134" s="150"/>
      <c r="BK134" s="150"/>
      <c r="BL134" s="150"/>
      <c r="BM134" s="150"/>
      <c r="BN134" s="156"/>
      <c r="BO134" s="293">
        <f>CQ134</f>
        <v>2242000</v>
      </c>
      <c r="BP134" s="294"/>
      <c r="BQ134" s="294"/>
      <c r="BR134" s="294"/>
      <c r="BS134" s="294"/>
      <c r="BT134" s="294"/>
      <c r="BU134" s="294"/>
      <c r="BV134" s="294"/>
      <c r="BW134" s="294"/>
      <c r="BX134" s="294"/>
      <c r="BY134" s="294"/>
      <c r="BZ134" s="294"/>
      <c r="CA134" s="294"/>
      <c r="CB134" s="295"/>
      <c r="CC134" s="293" t="s">
        <v>163</v>
      </c>
      <c r="CD134" s="294"/>
      <c r="CE134" s="294"/>
      <c r="CF134" s="294"/>
      <c r="CG134" s="294"/>
      <c r="CH134" s="294"/>
      <c r="CI134" s="294"/>
      <c r="CJ134" s="294"/>
      <c r="CK134" s="294"/>
      <c r="CL134" s="294"/>
      <c r="CM134" s="294"/>
      <c r="CN134" s="294"/>
      <c r="CO134" s="294"/>
      <c r="CP134" s="295"/>
      <c r="CQ134" s="56">
        <f>CQ136+CQ135</f>
        <v>2242000</v>
      </c>
      <c r="CR134" s="56" t="s">
        <v>163</v>
      </c>
      <c r="CS134" s="59" t="s">
        <v>163</v>
      </c>
      <c r="CT134" s="59" t="s">
        <v>163</v>
      </c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9"/>
      <c r="DG134" s="336"/>
      <c r="DH134" s="337"/>
      <c r="DI134" s="337"/>
      <c r="DJ134" s="337"/>
      <c r="DK134" s="337"/>
      <c r="DL134" s="337"/>
      <c r="DM134" s="337"/>
      <c r="DN134" s="337"/>
      <c r="DO134" s="337"/>
      <c r="DP134" s="337"/>
      <c r="DQ134" s="337"/>
      <c r="DR134" s="337"/>
      <c r="DS134" s="337"/>
      <c r="DT134" s="338"/>
    </row>
    <row r="135" spans="1:124" ht="48" customHeight="1">
      <c r="A135" s="301" t="s">
        <v>37</v>
      </c>
      <c r="B135" s="302"/>
      <c r="C135" s="302"/>
      <c r="D135" s="302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2"/>
      <c r="AA135" s="302"/>
      <c r="AB135" s="302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77"/>
      <c r="AZ135" s="232" t="s">
        <v>269</v>
      </c>
      <c r="BA135" s="233"/>
      <c r="BB135" s="233"/>
      <c r="BC135" s="233"/>
      <c r="BD135" s="233"/>
      <c r="BE135" s="233"/>
      <c r="BF135" s="233"/>
      <c r="BG135" s="150"/>
      <c r="BH135" s="150"/>
      <c r="BI135" s="150"/>
      <c r="BJ135" s="150"/>
      <c r="BK135" s="150"/>
      <c r="BL135" s="150"/>
      <c r="BM135" s="150"/>
      <c r="BN135" s="156"/>
      <c r="BO135" s="296">
        <f>CQ135</f>
        <v>2212000</v>
      </c>
      <c r="BP135" s="297"/>
      <c r="BQ135" s="297"/>
      <c r="BR135" s="297"/>
      <c r="BS135" s="297"/>
      <c r="BT135" s="297"/>
      <c r="BU135" s="297"/>
      <c r="BV135" s="297"/>
      <c r="BW135" s="297"/>
      <c r="BX135" s="297"/>
      <c r="BY135" s="297"/>
      <c r="BZ135" s="297"/>
      <c r="CA135" s="297"/>
      <c r="CB135" s="298"/>
      <c r="CC135" s="296" t="s">
        <v>163</v>
      </c>
      <c r="CD135" s="297"/>
      <c r="CE135" s="297"/>
      <c r="CF135" s="297"/>
      <c r="CG135" s="297"/>
      <c r="CH135" s="297"/>
      <c r="CI135" s="297"/>
      <c r="CJ135" s="297"/>
      <c r="CK135" s="297"/>
      <c r="CL135" s="297"/>
      <c r="CM135" s="297"/>
      <c r="CN135" s="297"/>
      <c r="CO135" s="297"/>
      <c r="CP135" s="298"/>
      <c r="CQ135" s="55">
        <v>2212000</v>
      </c>
      <c r="CR135" s="56" t="s">
        <v>163</v>
      </c>
      <c r="CS135" s="59" t="s">
        <v>163</v>
      </c>
      <c r="CT135" s="59" t="s">
        <v>163</v>
      </c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8"/>
      <c r="DG135" s="320"/>
      <c r="DH135" s="321"/>
      <c r="DI135" s="321"/>
      <c r="DJ135" s="321"/>
      <c r="DK135" s="321"/>
      <c r="DL135" s="321"/>
      <c r="DM135" s="321"/>
      <c r="DN135" s="321"/>
      <c r="DO135" s="321"/>
      <c r="DP135" s="321"/>
      <c r="DQ135" s="321"/>
      <c r="DR135" s="321"/>
      <c r="DS135" s="321"/>
      <c r="DT135" s="322"/>
    </row>
    <row r="136" spans="1:124" ht="34.5" customHeight="1">
      <c r="A136" s="301" t="s">
        <v>19</v>
      </c>
      <c r="B136" s="302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2"/>
      <c r="AB136" s="302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77"/>
      <c r="AZ136" s="232" t="s">
        <v>45</v>
      </c>
      <c r="BA136" s="233"/>
      <c r="BB136" s="233"/>
      <c r="BC136" s="233"/>
      <c r="BD136" s="233"/>
      <c r="BE136" s="233"/>
      <c r="BF136" s="233"/>
      <c r="BG136" s="155"/>
      <c r="BH136" s="155"/>
      <c r="BI136" s="155"/>
      <c r="BJ136" s="155"/>
      <c r="BK136" s="155"/>
      <c r="BL136" s="155"/>
      <c r="BM136" s="155"/>
      <c r="BN136" s="157"/>
      <c r="BO136" s="296">
        <f t="shared" si="0"/>
        <v>30000</v>
      </c>
      <c r="BP136" s="297"/>
      <c r="BQ136" s="297"/>
      <c r="BR136" s="297"/>
      <c r="BS136" s="297"/>
      <c r="BT136" s="297"/>
      <c r="BU136" s="297"/>
      <c r="BV136" s="297"/>
      <c r="BW136" s="297"/>
      <c r="BX136" s="297"/>
      <c r="BY136" s="297"/>
      <c r="BZ136" s="297"/>
      <c r="CA136" s="297"/>
      <c r="CB136" s="298"/>
      <c r="CC136" s="296" t="s">
        <v>163</v>
      </c>
      <c r="CD136" s="297"/>
      <c r="CE136" s="297"/>
      <c r="CF136" s="297"/>
      <c r="CG136" s="297"/>
      <c r="CH136" s="297"/>
      <c r="CI136" s="297"/>
      <c r="CJ136" s="297"/>
      <c r="CK136" s="297"/>
      <c r="CL136" s="297"/>
      <c r="CM136" s="297"/>
      <c r="CN136" s="297"/>
      <c r="CO136" s="297"/>
      <c r="CP136" s="298"/>
      <c r="CQ136" s="55">
        <v>30000</v>
      </c>
      <c r="CR136" s="55" t="s">
        <v>163</v>
      </c>
      <c r="CS136" s="60" t="s">
        <v>163</v>
      </c>
      <c r="CT136" s="60" t="s">
        <v>163</v>
      </c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9"/>
      <c r="DG136" s="320"/>
      <c r="DH136" s="321"/>
      <c r="DI136" s="321"/>
      <c r="DJ136" s="321"/>
      <c r="DK136" s="321"/>
      <c r="DL136" s="321"/>
      <c r="DM136" s="321"/>
      <c r="DN136" s="321"/>
      <c r="DO136" s="321"/>
      <c r="DP136" s="321"/>
      <c r="DQ136" s="321"/>
      <c r="DR136" s="321"/>
      <c r="DS136" s="321"/>
      <c r="DT136" s="322"/>
    </row>
    <row r="137" spans="1:124" ht="57" customHeight="1">
      <c r="A137" s="299" t="s">
        <v>242</v>
      </c>
      <c r="B137" s="300"/>
      <c r="C137" s="300"/>
      <c r="D137" s="300"/>
      <c r="E137" s="300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76"/>
      <c r="AZ137" s="303" t="s">
        <v>163</v>
      </c>
      <c r="BA137" s="304"/>
      <c r="BB137" s="304"/>
      <c r="BC137" s="304"/>
      <c r="BD137" s="304"/>
      <c r="BE137" s="304"/>
      <c r="BF137" s="304"/>
      <c r="BG137" s="150"/>
      <c r="BH137" s="150"/>
      <c r="BI137" s="150"/>
      <c r="BJ137" s="150"/>
      <c r="BK137" s="150"/>
      <c r="BL137" s="150"/>
      <c r="BM137" s="150"/>
      <c r="BN137" s="156"/>
      <c r="BO137" s="293">
        <f>BO138</f>
        <v>120000</v>
      </c>
      <c r="BP137" s="294"/>
      <c r="BQ137" s="294"/>
      <c r="BR137" s="294"/>
      <c r="BS137" s="294"/>
      <c r="BT137" s="294"/>
      <c r="BU137" s="294"/>
      <c r="BV137" s="294"/>
      <c r="BW137" s="294"/>
      <c r="BX137" s="294"/>
      <c r="BY137" s="294"/>
      <c r="BZ137" s="294"/>
      <c r="CA137" s="294"/>
      <c r="CB137" s="295"/>
      <c r="CC137" s="293" t="s">
        <v>163</v>
      </c>
      <c r="CD137" s="294"/>
      <c r="CE137" s="294"/>
      <c r="CF137" s="294"/>
      <c r="CG137" s="294"/>
      <c r="CH137" s="294"/>
      <c r="CI137" s="294"/>
      <c r="CJ137" s="294"/>
      <c r="CK137" s="294"/>
      <c r="CL137" s="294"/>
      <c r="CM137" s="294"/>
      <c r="CN137" s="294"/>
      <c r="CO137" s="294"/>
      <c r="CP137" s="295"/>
      <c r="CQ137" s="56">
        <f>CQ138</f>
        <v>120000</v>
      </c>
      <c r="CR137" s="56" t="s">
        <v>163</v>
      </c>
      <c r="CS137" s="59" t="s">
        <v>163</v>
      </c>
      <c r="CT137" s="59" t="s">
        <v>163</v>
      </c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8"/>
      <c r="DG137" s="320"/>
      <c r="DH137" s="321"/>
      <c r="DI137" s="321"/>
      <c r="DJ137" s="321"/>
      <c r="DK137" s="321"/>
      <c r="DL137" s="321"/>
      <c r="DM137" s="321"/>
      <c r="DN137" s="321"/>
      <c r="DO137" s="321"/>
      <c r="DP137" s="321"/>
      <c r="DQ137" s="321"/>
      <c r="DR137" s="321"/>
      <c r="DS137" s="321"/>
      <c r="DT137" s="322"/>
    </row>
    <row r="138" spans="1:124" ht="45.75" customHeight="1">
      <c r="A138" s="301" t="s">
        <v>37</v>
      </c>
      <c r="B138" s="302"/>
      <c r="C138" s="302"/>
      <c r="D138" s="302"/>
      <c r="E138" s="302"/>
      <c r="F138" s="302"/>
      <c r="G138" s="302"/>
      <c r="H138" s="302"/>
      <c r="I138" s="302"/>
      <c r="J138" s="302"/>
      <c r="K138" s="302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  <c r="V138" s="302"/>
      <c r="W138" s="302"/>
      <c r="X138" s="302"/>
      <c r="Y138" s="302"/>
      <c r="Z138" s="302"/>
      <c r="AA138" s="302"/>
      <c r="AB138" s="302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77"/>
      <c r="AZ138" s="232" t="s">
        <v>30</v>
      </c>
      <c r="BA138" s="233"/>
      <c r="BB138" s="233"/>
      <c r="BC138" s="233"/>
      <c r="BD138" s="233"/>
      <c r="BE138" s="233"/>
      <c r="BF138" s="233"/>
      <c r="BG138" s="155"/>
      <c r="BH138" s="155"/>
      <c r="BI138" s="155"/>
      <c r="BJ138" s="155"/>
      <c r="BK138" s="155"/>
      <c r="BL138" s="155"/>
      <c r="BM138" s="155"/>
      <c r="BN138" s="157"/>
      <c r="BO138" s="296">
        <f>CQ138</f>
        <v>120000</v>
      </c>
      <c r="BP138" s="297"/>
      <c r="BQ138" s="297"/>
      <c r="BR138" s="297"/>
      <c r="BS138" s="297"/>
      <c r="BT138" s="297"/>
      <c r="BU138" s="297"/>
      <c r="BV138" s="297"/>
      <c r="BW138" s="297"/>
      <c r="BX138" s="297"/>
      <c r="BY138" s="297"/>
      <c r="BZ138" s="297"/>
      <c r="CA138" s="297"/>
      <c r="CB138" s="298"/>
      <c r="CC138" s="296" t="s">
        <v>163</v>
      </c>
      <c r="CD138" s="297"/>
      <c r="CE138" s="297"/>
      <c r="CF138" s="297"/>
      <c r="CG138" s="297"/>
      <c r="CH138" s="297"/>
      <c r="CI138" s="297"/>
      <c r="CJ138" s="297"/>
      <c r="CK138" s="297"/>
      <c r="CL138" s="297"/>
      <c r="CM138" s="297"/>
      <c r="CN138" s="297"/>
      <c r="CO138" s="297"/>
      <c r="CP138" s="298"/>
      <c r="CQ138" s="55">
        <v>120000</v>
      </c>
      <c r="CR138" s="55" t="s">
        <v>163</v>
      </c>
      <c r="CS138" s="60" t="s">
        <v>163</v>
      </c>
      <c r="CT138" s="60" t="s">
        <v>163</v>
      </c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9"/>
      <c r="DG138" s="320"/>
      <c r="DH138" s="321"/>
      <c r="DI138" s="321"/>
      <c r="DJ138" s="321"/>
      <c r="DK138" s="321"/>
      <c r="DL138" s="321"/>
      <c r="DM138" s="321"/>
      <c r="DN138" s="321"/>
      <c r="DO138" s="321"/>
      <c r="DP138" s="321"/>
      <c r="DQ138" s="321"/>
      <c r="DR138" s="321"/>
      <c r="DS138" s="321"/>
      <c r="DT138" s="322"/>
    </row>
    <row r="139" spans="1:124" ht="64.5" customHeight="1">
      <c r="A139" s="299" t="s">
        <v>266</v>
      </c>
      <c r="B139" s="300"/>
      <c r="C139" s="300"/>
      <c r="D139" s="300"/>
      <c r="E139" s="300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300"/>
      <c r="AB139" s="300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53"/>
      <c r="AY139" s="77"/>
      <c r="AZ139" s="304" t="s">
        <v>163</v>
      </c>
      <c r="BA139" s="304"/>
      <c r="BB139" s="304"/>
      <c r="BC139" s="304"/>
      <c r="BD139" s="304"/>
      <c r="BE139" s="304"/>
      <c r="BF139" s="304"/>
      <c r="BG139" s="155"/>
      <c r="BH139" s="155"/>
      <c r="BI139" s="155"/>
      <c r="BJ139" s="155"/>
      <c r="BK139" s="155"/>
      <c r="BL139" s="155"/>
      <c r="BM139" s="155"/>
      <c r="BN139" s="157"/>
      <c r="BO139" s="293">
        <f>BO140</f>
        <v>96000</v>
      </c>
      <c r="BP139" s="294"/>
      <c r="BQ139" s="294"/>
      <c r="BR139" s="294"/>
      <c r="BS139" s="294"/>
      <c r="BT139" s="294"/>
      <c r="BU139" s="294"/>
      <c r="BV139" s="294"/>
      <c r="BW139" s="294"/>
      <c r="BX139" s="294"/>
      <c r="BY139" s="294"/>
      <c r="BZ139" s="294"/>
      <c r="CA139" s="294"/>
      <c r="CB139" s="295"/>
      <c r="CC139" s="293" t="s">
        <v>163</v>
      </c>
      <c r="CD139" s="294"/>
      <c r="CE139" s="294"/>
      <c r="CF139" s="294"/>
      <c r="CG139" s="294"/>
      <c r="CH139" s="294"/>
      <c r="CI139" s="294"/>
      <c r="CJ139" s="294"/>
      <c r="CK139" s="294"/>
      <c r="CL139" s="294"/>
      <c r="CM139" s="294"/>
      <c r="CN139" s="294"/>
      <c r="CO139" s="294"/>
      <c r="CP139" s="295"/>
      <c r="CQ139" s="56">
        <f>CQ140</f>
        <v>96000</v>
      </c>
      <c r="CR139" s="56"/>
      <c r="CS139" s="59"/>
      <c r="CT139" s="59"/>
      <c r="CU139" s="162"/>
      <c r="CV139" s="162"/>
      <c r="CW139" s="162"/>
      <c r="CX139" s="162"/>
      <c r="CY139" s="162"/>
      <c r="CZ139" s="162"/>
      <c r="DA139" s="162"/>
      <c r="DB139" s="162"/>
      <c r="DC139" s="162"/>
      <c r="DD139" s="162"/>
      <c r="DE139" s="162"/>
      <c r="DF139" s="163"/>
      <c r="DG139" s="164"/>
      <c r="DH139" s="165"/>
      <c r="DI139" s="165"/>
      <c r="DJ139" s="165"/>
      <c r="DK139" s="165"/>
      <c r="DL139" s="165"/>
      <c r="DM139" s="165"/>
      <c r="DN139" s="165"/>
      <c r="DO139" s="165"/>
      <c r="DP139" s="165"/>
      <c r="DQ139" s="165"/>
      <c r="DR139" s="165"/>
      <c r="DS139" s="165"/>
      <c r="DT139" s="166"/>
    </row>
    <row r="140" spans="1:124" ht="33.75" customHeight="1">
      <c r="A140" s="301" t="s">
        <v>22</v>
      </c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  <c r="Z140" s="302"/>
      <c r="AA140" s="302"/>
      <c r="AB140" s="302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77"/>
      <c r="AZ140" s="233" t="s">
        <v>1</v>
      </c>
      <c r="BA140" s="233"/>
      <c r="BB140" s="233"/>
      <c r="BC140" s="233"/>
      <c r="BD140" s="233"/>
      <c r="BE140" s="233"/>
      <c r="BF140" s="233"/>
      <c r="BG140" s="155"/>
      <c r="BH140" s="155"/>
      <c r="BI140" s="155"/>
      <c r="BJ140" s="155"/>
      <c r="BK140" s="155"/>
      <c r="BL140" s="155"/>
      <c r="BM140" s="155"/>
      <c r="BN140" s="157"/>
      <c r="BO140" s="296">
        <f>CQ140</f>
        <v>96000</v>
      </c>
      <c r="BP140" s="297"/>
      <c r="BQ140" s="297"/>
      <c r="BR140" s="297"/>
      <c r="BS140" s="297"/>
      <c r="BT140" s="297"/>
      <c r="BU140" s="297"/>
      <c r="BV140" s="297"/>
      <c r="BW140" s="297"/>
      <c r="BX140" s="297"/>
      <c r="BY140" s="297"/>
      <c r="BZ140" s="297"/>
      <c r="CA140" s="297"/>
      <c r="CB140" s="298"/>
      <c r="CC140" s="296" t="s">
        <v>163</v>
      </c>
      <c r="CD140" s="297"/>
      <c r="CE140" s="297"/>
      <c r="CF140" s="297"/>
      <c r="CG140" s="297"/>
      <c r="CH140" s="297"/>
      <c r="CI140" s="297"/>
      <c r="CJ140" s="297"/>
      <c r="CK140" s="297"/>
      <c r="CL140" s="297"/>
      <c r="CM140" s="297"/>
      <c r="CN140" s="297"/>
      <c r="CO140" s="297"/>
      <c r="CP140" s="298"/>
      <c r="CQ140" s="55">
        <v>96000</v>
      </c>
      <c r="CR140" s="55" t="s">
        <v>163</v>
      </c>
      <c r="CS140" s="60" t="s">
        <v>163</v>
      </c>
      <c r="CT140" s="60" t="s">
        <v>163</v>
      </c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63"/>
      <c r="DG140" s="164"/>
      <c r="DH140" s="165"/>
      <c r="DI140" s="165"/>
      <c r="DJ140" s="165"/>
      <c r="DK140" s="165"/>
      <c r="DL140" s="165"/>
      <c r="DM140" s="165"/>
      <c r="DN140" s="165"/>
      <c r="DO140" s="165"/>
      <c r="DP140" s="165"/>
      <c r="DQ140" s="165"/>
      <c r="DR140" s="165"/>
      <c r="DS140" s="165"/>
      <c r="DT140" s="166"/>
    </row>
    <row r="141" spans="1:124" ht="43.5" customHeight="1">
      <c r="A141" s="299" t="s">
        <v>264</v>
      </c>
      <c r="B141" s="300"/>
      <c r="C141" s="300"/>
      <c r="D141" s="300"/>
      <c r="E141" s="300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00"/>
      <c r="Y141" s="300"/>
      <c r="Z141" s="300"/>
      <c r="AA141" s="300"/>
      <c r="AB141" s="300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77"/>
      <c r="AZ141" s="304" t="s">
        <v>7</v>
      </c>
      <c r="BA141" s="304"/>
      <c r="BB141" s="304"/>
      <c r="BC141" s="304"/>
      <c r="BD141" s="304"/>
      <c r="BE141" s="304"/>
      <c r="BF141" s="304"/>
      <c r="BG141" s="105"/>
      <c r="BH141" s="105"/>
      <c r="BI141" s="105"/>
      <c r="BJ141" s="105"/>
      <c r="BK141" s="105"/>
      <c r="BL141" s="105"/>
      <c r="BM141" s="105"/>
      <c r="BN141" s="106"/>
      <c r="BO141" s="330">
        <f>BO142</f>
        <v>437300</v>
      </c>
      <c r="BP141" s="331"/>
      <c r="BQ141" s="331"/>
      <c r="BR141" s="331"/>
      <c r="BS141" s="331"/>
      <c r="BT141" s="331"/>
      <c r="BU141" s="331"/>
      <c r="BV141" s="331"/>
      <c r="BW141" s="331"/>
      <c r="BX141" s="331"/>
      <c r="BY141" s="331"/>
      <c r="BZ141" s="331"/>
      <c r="CA141" s="331"/>
      <c r="CB141" s="332"/>
      <c r="CC141" s="330">
        <f>CC142</f>
        <v>0</v>
      </c>
      <c r="CD141" s="331"/>
      <c r="CE141" s="331"/>
      <c r="CF141" s="331"/>
      <c r="CG141" s="331"/>
      <c r="CH141" s="331"/>
      <c r="CI141" s="331"/>
      <c r="CJ141" s="331"/>
      <c r="CK141" s="331"/>
      <c r="CL141" s="331"/>
      <c r="CM141" s="331"/>
      <c r="CN141" s="331"/>
      <c r="CO141" s="331"/>
      <c r="CP141" s="332"/>
      <c r="CQ141" s="59">
        <f>CQ142</f>
        <v>437300</v>
      </c>
      <c r="CR141" s="59">
        <v>0</v>
      </c>
      <c r="CS141" s="59">
        <v>0</v>
      </c>
      <c r="CT141" s="59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8"/>
      <c r="DG141" s="320"/>
      <c r="DH141" s="321"/>
      <c r="DI141" s="321"/>
      <c r="DJ141" s="321"/>
      <c r="DK141" s="321"/>
      <c r="DL141" s="321"/>
      <c r="DM141" s="321"/>
      <c r="DN141" s="321"/>
      <c r="DO141" s="321"/>
      <c r="DP141" s="321"/>
      <c r="DQ141" s="321"/>
      <c r="DR141" s="321"/>
      <c r="DS141" s="321"/>
      <c r="DT141" s="322"/>
    </row>
    <row r="142" spans="1:124" ht="33" customHeight="1">
      <c r="A142" s="301" t="s">
        <v>140</v>
      </c>
      <c r="B142" s="302"/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/>
      <c r="Y142" s="302"/>
      <c r="Z142" s="302"/>
      <c r="AA142" s="302"/>
      <c r="AB142" s="302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77"/>
      <c r="AZ142" s="233" t="s">
        <v>2</v>
      </c>
      <c r="BA142" s="233"/>
      <c r="BB142" s="233"/>
      <c r="BC142" s="233"/>
      <c r="BD142" s="233"/>
      <c r="BE142" s="233"/>
      <c r="BF142" s="233"/>
      <c r="BG142" s="233"/>
      <c r="BH142" s="155"/>
      <c r="BI142" s="155"/>
      <c r="BJ142" s="155"/>
      <c r="BK142" s="155"/>
      <c r="BL142" s="155"/>
      <c r="BM142" s="155"/>
      <c r="BN142" s="157"/>
      <c r="BO142" s="313">
        <f>CQ142</f>
        <v>437300</v>
      </c>
      <c r="BP142" s="314"/>
      <c r="BQ142" s="314"/>
      <c r="BR142" s="314"/>
      <c r="BS142" s="314"/>
      <c r="BT142" s="314"/>
      <c r="BU142" s="314"/>
      <c r="BV142" s="314"/>
      <c r="BW142" s="314"/>
      <c r="BX142" s="314"/>
      <c r="BY142" s="314"/>
      <c r="BZ142" s="314"/>
      <c r="CA142" s="314"/>
      <c r="CB142" s="315"/>
      <c r="CC142" s="313"/>
      <c r="CD142" s="314"/>
      <c r="CE142" s="314"/>
      <c r="CF142" s="314"/>
      <c r="CG142" s="314"/>
      <c r="CH142" s="314"/>
      <c r="CI142" s="314"/>
      <c r="CJ142" s="314"/>
      <c r="CK142" s="314"/>
      <c r="CL142" s="314"/>
      <c r="CM142" s="314"/>
      <c r="CN142" s="314"/>
      <c r="CO142" s="314"/>
      <c r="CP142" s="315"/>
      <c r="CQ142" s="60">
        <v>437300</v>
      </c>
      <c r="CR142" s="60">
        <v>0</v>
      </c>
      <c r="CS142" s="60">
        <v>0</v>
      </c>
      <c r="CT142" s="60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8"/>
      <c r="DG142" s="320"/>
      <c r="DH142" s="321"/>
      <c r="DI142" s="321"/>
      <c r="DJ142" s="321"/>
      <c r="DK142" s="321"/>
      <c r="DL142" s="321"/>
      <c r="DM142" s="321"/>
      <c r="DN142" s="321"/>
      <c r="DO142" s="321"/>
      <c r="DP142" s="321"/>
      <c r="DQ142" s="321"/>
      <c r="DR142" s="321"/>
      <c r="DS142" s="321"/>
      <c r="DT142" s="322"/>
    </row>
    <row r="143" spans="1:124" ht="30.75" customHeight="1" hidden="1">
      <c r="A143" s="299" t="s">
        <v>138</v>
      </c>
      <c r="B143" s="300"/>
      <c r="C143" s="300"/>
      <c r="D143" s="300"/>
      <c r="E143" s="300"/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0"/>
      <c r="Z143" s="300"/>
      <c r="AA143" s="300"/>
      <c r="AB143" s="300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77"/>
      <c r="AZ143" s="233" t="s">
        <v>7</v>
      </c>
      <c r="BA143" s="233"/>
      <c r="BB143" s="233"/>
      <c r="BC143" s="233"/>
      <c r="BD143" s="233"/>
      <c r="BE143" s="233"/>
      <c r="BF143" s="233"/>
      <c r="BG143" s="233"/>
      <c r="BH143" s="155"/>
      <c r="BI143" s="155"/>
      <c r="BJ143" s="155"/>
      <c r="BK143" s="155"/>
      <c r="BL143" s="155"/>
      <c r="BM143" s="155"/>
      <c r="BN143" s="157"/>
      <c r="BO143" s="330">
        <f>CC143</f>
        <v>0</v>
      </c>
      <c r="BP143" s="331"/>
      <c r="BQ143" s="331"/>
      <c r="BR143" s="331"/>
      <c r="BS143" s="331"/>
      <c r="BT143" s="331"/>
      <c r="BU143" s="331"/>
      <c r="BV143" s="331"/>
      <c r="BW143" s="331"/>
      <c r="BX143" s="331"/>
      <c r="BY143" s="331"/>
      <c r="BZ143" s="331"/>
      <c r="CA143" s="331"/>
      <c r="CB143" s="332"/>
      <c r="CC143" s="330">
        <f>CC145+CC152</f>
        <v>0</v>
      </c>
      <c r="CD143" s="331"/>
      <c r="CE143" s="331"/>
      <c r="CF143" s="331"/>
      <c r="CG143" s="331"/>
      <c r="CH143" s="331"/>
      <c r="CI143" s="331"/>
      <c r="CJ143" s="331"/>
      <c r="CK143" s="331"/>
      <c r="CL143" s="331"/>
      <c r="CM143" s="331"/>
      <c r="CN143" s="331"/>
      <c r="CO143" s="331"/>
      <c r="CP143" s="332"/>
      <c r="CQ143" s="59"/>
      <c r="CR143" s="59"/>
      <c r="CS143" s="59">
        <v>0</v>
      </c>
      <c r="CT143" s="59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8"/>
      <c r="DG143" s="320"/>
      <c r="DH143" s="321"/>
      <c r="DI143" s="321"/>
      <c r="DJ143" s="321"/>
      <c r="DK143" s="321"/>
      <c r="DL143" s="321"/>
      <c r="DM143" s="321"/>
      <c r="DN143" s="321"/>
      <c r="DO143" s="321"/>
      <c r="DP143" s="321"/>
      <c r="DQ143" s="321"/>
      <c r="DR143" s="321"/>
      <c r="DS143" s="321"/>
      <c r="DT143" s="322"/>
    </row>
    <row r="144" spans="1:124" ht="30" customHeight="1" hidden="1">
      <c r="A144" s="301" t="s">
        <v>6</v>
      </c>
      <c r="B144" s="302"/>
      <c r="C144" s="302"/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  <c r="AA144" s="302"/>
      <c r="AB144" s="302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77"/>
      <c r="AZ144" s="232"/>
      <c r="BA144" s="233"/>
      <c r="BB144" s="233"/>
      <c r="BC144" s="233"/>
      <c r="BD144" s="233"/>
      <c r="BE144" s="233"/>
      <c r="BF144" s="233"/>
      <c r="BG144" s="155"/>
      <c r="BH144" s="155"/>
      <c r="BI144" s="155"/>
      <c r="BJ144" s="155"/>
      <c r="BK144" s="155"/>
      <c r="BL144" s="155"/>
      <c r="BM144" s="155"/>
      <c r="BN144" s="157"/>
      <c r="BO144" s="330"/>
      <c r="BP144" s="331"/>
      <c r="BQ144" s="331"/>
      <c r="BR144" s="331"/>
      <c r="BS144" s="331"/>
      <c r="BT144" s="331"/>
      <c r="BU144" s="331"/>
      <c r="BV144" s="331"/>
      <c r="BW144" s="331"/>
      <c r="BX144" s="331"/>
      <c r="BY144" s="331"/>
      <c r="BZ144" s="331"/>
      <c r="CA144" s="331"/>
      <c r="CB144" s="332"/>
      <c r="CC144" s="313"/>
      <c r="CD144" s="314"/>
      <c r="CE144" s="314"/>
      <c r="CF144" s="314"/>
      <c r="CG144" s="314"/>
      <c r="CH144" s="314"/>
      <c r="CI144" s="314"/>
      <c r="CJ144" s="314"/>
      <c r="CK144" s="314"/>
      <c r="CL144" s="314"/>
      <c r="CM144" s="314"/>
      <c r="CN144" s="314"/>
      <c r="CO144" s="314"/>
      <c r="CP144" s="315"/>
      <c r="CQ144" s="60"/>
      <c r="CR144" s="60"/>
      <c r="CS144" s="60"/>
      <c r="CT144" s="60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8"/>
      <c r="DG144" s="320"/>
      <c r="DH144" s="321"/>
      <c r="DI144" s="321"/>
      <c r="DJ144" s="321"/>
      <c r="DK144" s="321"/>
      <c r="DL144" s="321"/>
      <c r="DM144" s="321"/>
      <c r="DN144" s="321"/>
      <c r="DO144" s="321"/>
      <c r="DP144" s="321"/>
      <c r="DQ144" s="321"/>
      <c r="DR144" s="321"/>
      <c r="DS144" s="321"/>
      <c r="DT144" s="322"/>
    </row>
    <row r="145" spans="1:124" ht="30" customHeight="1" hidden="1">
      <c r="A145" s="299" t="s">
        <v>130</v>
      </c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  <c r="L145" s="300"/>
      <c r="M145" s="300"/>
      <c r="N145" s="300"/>
      <c r="O145" s="300"/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0"/>
      <c r="AA145" s="300"/>
      <c r="AB145" s="300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76"/>
      <c r="AZ145" s="304" t="s">
        <v>7</v>
      </c>
      <c r="BA145" s="304"/>
      <c r="BB145" s="304"/>
      <c r="BC145" s="304"/>
      <c r="BD145" s="304"/>
      <c r="BE145" s="304"/>
      <c r="BF145" s="304"/>
      <c r="BG145" s="304"/>
      <c r="BH145" s="150"/>
      <c r="BI145" s="150"/>
      <c r="BJ145" s="150"/>
      <c r="BK145" s="150"/>
      <c r="BL145" s="150"/>
      <c r="BM145" s="150"/>
      <c r="BN145" s="156"/>
      <c r="BO145" s="330">
        <f aca="true" t="shared" si="1" ref="BO145:BO156">CC145</f>
        <v>0</v>
      </c>
      <c r="BP145" s="331"/>
      <c r="BQ145" s="331"/>
      <c r="BR145" s="331"/>
      <c r="BS145" s="331"/>
      <c r="BT145" s="331"/>
      <c r="BU145" s="331"/>
      <c r="BV145" s="331"/>
      <c r="BW145" s="331"/>
      <c r="BX145" s="331"/>
      <c r="BY145" s="331"/>
      <c r="BZ145" s="331"/>
      <c r="CA145" s="331"/>
      <c r="CB145" s="332"/>
      <c r="CC145" s="330">
        <f>SUM(CC146:CP151)</f>
        <v>0</v>
      </c>
      <c r="CD145" s="331"/>
      <c r="CE145" s="331"/>
      <c r="CF145" s="331"/>
      <c r="CG145" s="331"/>
      <c r="CH145" s="331"/>
      <c r="CI145" s="331"/>
      <c r="CJ145" s="331"/>
      <c r="CK145" s="331"/>
      <c r="CL145" s="331"/>
      <c r="CM145" s="331"/>
      <c r="CN145" s="331"/>
      <c r="CO145" s="331"/>
      <c r="CP145" s="332"/>
      <c r="CQ145" s="59"/>
      <c r="CR145" s="59"/>
      <c r="CS145" s="59">
        <v>0</v>
      </c>
      <c r="CT145" s="59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9"/>
      <c r="DG145" s="333"/>
      <c r="DH145" s="334"/>
      <c r="DI145" s="334"/>
      <c r="DJ145" s="334"/>
      <c r="DK145" s="334"/>
      <c r="DL145" s="334"/>
      <c r="DM145" s="334"/>
      <c r="DN145" s="334"/>
      <c r="DO145" s="334"/>
      <c r="DP145" s="334"/>
      <c r="DQ145" s="334"/>
      <c r="DR145" s="334"/>
      <c r="DS145" s="334"/>
      <c r="DT145" s="335"/>
    </row>
    <row r="146" spans="1:124" ht="25.5" customHeight="1" hidden="1">
      <c r="A146" s="301" t="s">
        <v>37</v>
      </c>
      <c r="B146" s="302"/>
      <c r="C146" s="302"/>
      <c r="D146" s="302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  <c r="S146" s="302"/>
      <c r="T146" s="302"/>
      <c r="U146" s="302"/>
      <c r="V146" s="302"/>
      <c r="W146" s="302"/>
      <c r="X146" s="302"/>
      <c r="Y146" s="302"/>
      <c r="Z146" s="302"/>
      <c r="AA146" s="302"/>
      <c r="AB146" s="30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76"/>
      <c r="AZ146" s="233" t="s">
        <v>30</v>
      </c>
      <c r="BA146" s="233"/>
      <c r="BB146" s="233"/>
      <c r="BC146" s="233"/>
      <c r="BD146" s="233"/>
      <c r="BE146" s="233"/>
      <c r="BF146" s="233"/>
      <c r="BG146" s="155"/>
      <c r="BH146" s="155"/>
      <c r="BI146" s="155"/>
      <c r="BJ146" s="155"/>
      <c r="BK146" s="155"/>
      <c r="BL146" s="155"/>
      <c r="BM146" s="155"/>
      <c r="BN146" s="157"/>
      <c r="BO146" s="313">
        <f t="shared" si="1"/>
        <v>0</v>
      </c>
      <c r="BP146" s="314"/>
      <c r="BQ146" s="314"/>
      <c r="BR146" s="314"/>
      <c r="BS146" s="314"/>
      <c r="BT146" s="314"/>
      <c r="BU146" s="314"/>
      <c r="BV146" s="314"/>
      <c r="BW146" s="314"/>
      <c r="BX146" s="314"/>
      <c r="BY146" s="314"/>
      <c r="BZ146" s="314"/>
      <c r="CA146" s="314"/>
      <c r="CB146" s="315"/>
      <c r="CC146" s="313"/>
      <c r="CD146" s="314"/>
      <c r="CE146" s="314"/>
      <c r="CF146" s="314"/>
      <c r="CG146" s="314"/>
      <c r="CH146" s="314"/>
      <c r="CI146" s="314"/>
      <c r="CJ146" s="314"/>
      <c r="CK146" s="314"/>
      <c r="CL146" s="314"/>
      <c r="CM146" s="314"/>
      <c r="CN146" s="314"/>
      <c r="CO146" s="314"/>
      <c r="CP146" s="315"/>
      <c r="CQ146" s="60"/>
      <c r="CR146" s="60"/>
      <c r="CS146" s="60">
        <v>0</v>
      </c>
      <c r="CT146" s="60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8"/>
      <c r="DG146" s="320"/>
      <c r="DH146" s="321"/>
      <c r="DI146" s="321"/>
      <c r="DJ146" s="321"/>
      <c r="DK146" s="321"/>
      <c r="DL146" s="321"/>
      <c r="DM146" s="321"/>
      <c r="DN146" s="321"/>
      <c r="DO146" s="321"/>
      <c r="DP146" s="321"/>
      <c r="DQ146" s="321"/>
      <c r="DR146" s="321"/>
      <c r="DS146" s="321"/>
      <c r="DT146" s="322"/>
    </row>
    <row r="147" spans="1:124" ht="26.25" customHeight="1" hidden="1">
      <c r="A147" s="301" t="s">
        <v>41</v>
      </c>
      <c r="B147" s="302"/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  <c r="AA147" s="302"/>
      <c r="AB147" s="302"/>
      <c r="AC147" s="302"/>
      <c r="AD147" s="302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77"/>
      <c r="AZ147" s="233" t="s">
        <v>0</v>
      </c>
      <c r="BA147" s="233"/>
      <c r="BB147" s="233"/>
      <c r="BC147" s="233"/>
      <c r="BD147" s="233"/>
      <c r="BE147" s="233"/>
      <c r="BF147" s="233"/>
      <c r="BG147" s="233"/>
      <c r="BH147" s="155"/>
      <c r="BI147" s="155"/>
      <c r="BJ147" s="155"/>
      <c r="BK147" s="155"/>
      <c r="BL147" s="155"/>
      <c r="BM147" s="155"/>
      <c r="BN147" s="157"/>
      <c r="BO147" s="313">
        <f t="shared" si="1"/>
        <v>0</v>
      </c>
      <c r="BP147" s="314"/>
      <c r="BQ147" s="314"/>
      <c r="BR147" s="314"/>
      <c r="BS147" s="314"/>
      <c r="BT147" s="314"/>
      <c r="BU147" s="314"/>
      <c r="BV147" s="314"/>
      <c r="BW147" s="314"/>
      <c r="BX147" s="314"/>
      <c r="BY147" s="314"/>
      <c r="BZ147" s="314"/>
      <c r="CA147" s="314"/>
      <c r="CB147" s="315"/>
      <c r="CC147" s="313"/>
      <c r="CD147" s="314"/>
      <c r="CE147" s="314"/>
      <c r="CF147" s="314"/>
      <c r="CG147" s="314"/>
      <c r="CH147" s="314"/>
      <c r="CI147" s="314"/>
      <c r="CJ147" s="314"/>
      <c r="CK147" s="314"/>
      <c r="CL147" s="314"/>
      <c r="CM147" s="314"/>
      <c r="CN147" s="314"/>
      <c r="CO147" s="314"/>
      <c r="CP147" s="315"/>
      <c r="CQ147" s="60"/>
      <c r="CR147" s="60"/>
      <c r="CS147" s="60">
        <v>0</v>
      </c>
      <c r="CT147" s="60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8"/>
      <c r="DG147" s="320"/>
      <c r="DH147" s="321"/>
      <c r="DI147" s="321"/>
      <c r="DJ147" s="321"/>
      <c r="DK147" s="321"/>
      <c r="DL147" s="321"/>
      <c r="DM147" s="321"/>
      <c r="DN147" s="321"/>
      <c r="DO147" s="321"/>
      <c r="DP147" s="321"/>
      <c r="DQ147" s="321"/>
      <c r="DR147" s="321"/>
      <c r="DS147" s="321"/>
      <c r="DT147" s="322"/>
    </row>
    <row r="148" spans="1:124" ht="32.25" customHeight="1" hidden="1">
      <c r="A148" s="301" t="s">
        <v>22</v>
      </c>
      <c r="B148" s="302"/>
      <c r="C148" s="302"/>
      <c r="D148" s="302"/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2"/>
      <c r="R148" s="302"/>
      <c r="S148" s="302"/>
      <c r="T148" s="302"/>
      <c r="U148" s="302"/>
      <c r="V148" s="302"/>
      <c r="W148" s="302"/>
      <c r="X148" s="302"/>
      <c r="Y148" s="302"/>
      <c r="Z148" s="302"/>
      <c r="AA148" s="302"/>
      <c r="AB148" s="302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77"/>
      <c r="AZ148" s="233" t="s">
        <v>1</v>
      </c>
      <c r="BA148" s="233"/>
      <c r="BB148" s="233"/>
      <c r="BC148" s="233"/>
      <c r="BD148" s="233"/>
      <c r="BE148" s="233"/>
      <c r="BF148" s="233"/>
      <c r="BG148" s="233"/>
      <c r="BH148" s="155"/>
      <c r="BI148" s="155"/>
      <c r="BJ148" s="155"/>
      <c r="BK148" s="155"/>
      <c r="BL148" s="155"/>
      <c r="BM148" s="155"/>
      <c r="BN148" s="157"/>
      <c r="BO148" s="313">
        <f t="shared" si="1"/>
        <v>0</v>
      </c>
      <c r="BP148" s="314"/>
      <c r="BQ148" s="314"/>
      <c r="BR148" s="314"/>
      <c r="BS148" s="314"/>
      <c r="BT148" s="314"/>
      <c r="BU148" s="314"/>
      <c r="BV148" s="314"/>
      <c r="BW148" s="314"/>
      <c r="BX148" s="314"/>
      <c r="BY148" s="314"/>
      <c r="BZ148" s="314"/>
      <c r="CA148" s="314"/>
      <c r="CB148" s="315"/>
      <c r="CC148" s="313"/>
      <c r="CD148" s="314"/>
      <c r="CE148" s="314"/>
      <c r="CF148" s="314"/>
      <c r="CG148" s="314"/>
      <c r="CH148" s="314"/>
      <c r="CI148" s="314"/>
      <c r="CJ148" s="314"/>
      <c r="CK148" s="314"/>
      <c r="CL148" s="314"/>
      <c r="CM148" s="314"/>
      <c r="CN148" s="314"/>
      <c r="CO148" s="314"/>
      <c r="CP148" s="315"/>
      <c r="CQ148" s="60"/>
      <c r="CR148" s="60"/>
      <c r="CS148" s="60">
        <v>0</v>
      </c>
      <c r="CT148" s="60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8"/>
      <c r="DG148" s="320"/>
      <c r="DH148" s="321"/>
      <c r="DI148" s="321"/>
      <c r="DJ148" s="321"/>
      <c r="DK148" s="321"/>
      <c r="DL148" s="321"/>
      <c r="DM148" s="321"/>
      <c r="DN148" s="321"/>
      <c r="DO148" s="321"/>
      <c r="DP148" s="321"/>
      <c r="DQ148" s="321"/>
      <c r="DR148" s="321"/>
      <c r="DS148" s="321"/>
      <c r="DT148" s="322"/>
    </row>
    <row r="149" spans="1:124" ht="30" customHeight="1" hidden="1">
      <c r="A149" s="301" t="s">
        <v>16</v>
      </c>
      <c r="B149" s="302"/>
      <c r="C149" s="302"/>
      <c r="D149" s="302"/>
      <c r="E149" s="302"/>
      <c r="F149" s="302"/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2"/>
      <c r="R149" s="302"/>
      <c r="S149" s="302"/>
      <c r="T149" s="302"/>
      <c r="U149" s="302"/>
      <c r="V149" s="302"/>
      <c r="W149" s="302"/>
      <c r="X149" s="302"/>
      <c r="Y149" s="302"/>
      <c r="Z149" s="302"/>
      <c r="AA149" s="302"/>
      <c r="AB149" s="302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77"/>
      <c r="AZ149" s="233" t="s">
        <v>29</v>
      </c>
      <c r="BA149" s="233"/>
      <c r="BB149" s="233"/>
      <c r="BC149" s="233"/>
      <c r="BD149" s="233"/>
      <c r="BE149" s="233"/>
      <c r="BF149" s="233"/>
      <c r="BG149" s="155"/>
      <c r="BH149" s="155"/>
      <c r="BI149" s="155"/>
      <c r="BJ149" s="155"/>
      <c r="BK149" s="155"/>
      <c r="BL149" s="155"/>
      <c r="BM149" s="155"/>
      <c r="BN149" s="157"/>
      <c r="BO149" s="313">
        <f t="shared" si="1"/>
        <v>0</v>
      </c>
      <c r="BP149" s="314"/>
      <c r="BQ149" s="314"/>
      <c r="BR149" s="314"/>
      <c r="BS149" s="314"/>
      <c r="BT149" s="314"/>
      <c r="BU149" s="314"/>
      <c r="BV149" s="314"/>
      <c r="BW149" s="314"/>
      <c r="BX149" s="314"/>
      <c r="BY149" s="314"/>
      <c r="BZ149" s="314"/>
      <c r="CA149" s="314"/>
      <c r="CB149" s="315"/>
      <c r="CC149" s="313"/>
      <c r="CD149" s="314"/>
      <c r="CE149" s="314"/>
      <c r="CF149" s="314"/>
      <c r="CG149" s="314"/>
      <c r="CH149" s="314"/>
      <c r="CI149" s="314"/>
      <c r="CJ149" s="314"/>
      <c r="CK149" s="314"/>
      <c r="CL149" s="314"/>
      <c r="CM149" s="314"/>
      <c r="CN149" s="314"/>
      <c r="CO149" s="314"/>
      <c r="CP149" s="315"/>
      <c r="CQ149" s="60"/>
      <c r="CR149" s="60"/>
      <c r="CS149" s="60">
        <v>0</v>
      </c>
      <c r="CT149" s="60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8"/>
      <c r="DG149" s="320"/>
      <c r="DH149" s="321"/>
      <c r="DI149" s="321"/>
      <c r="DJ149" s="321"/>
      <c r="DK149" s="321"/>
      <c r="DL149" s="321"/>
      <c r="DM149" s="321"/>
      <c r="DN149" s="321"/>
      <c r="DO149" s="321"/>
      <c r="DP149" s="321"/>
      <c r="DQ149" s="321"/>
      <c r="DR149" s="321"/>
      <c r="DS149" s="321"/>
      <c r="DT149" s="322"/>
    </row>
    <row r="150" spans="1:124" ht="32.25" customHeight="1" hidden="1">
      <c r="A150" s="301" t="s">
        <v>43</v>
      </c>
      <c r="B150" s="302"/>
      <c r="C150" s="302"/>
      <c r="D150" s="302"/>
      <c r="E150" s="302"/>
      <c r="F150" s="302"/>
      <c r="G150" s="302"/>
      <c r="H150" s="302"/>
      <c r="I150" s="302"/>
      <c r="J150" s="302"/>
      <c r="K150" s="302"/>
      <c r="L150" s="302"/>
      <c r="M150" s="302"/>
      <c r="N150" s="302"/>
      <c r="O150" s="302"/>
      <c r="P150" s="302"/>
      <c r="Q150" s="302"/>
      <c r="R150" s="302"/>
      <c r="S150" s="302"/>
      <c r="T150" s="302"/>
      <c r="U150" s="302"/>
      <c r="V150" s="302"/>
      <c r="W150" s="302"/>
      <c r="X150" s="302"/>
      <c r="Y150" s="302"/>
      <c r="Z150" s="302"/>
      <c r="AA150" s="302"/>
      <c r="AB150" s="302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77"/>
      <c r="AZ150" s="233" t="s">
        <v>44</v>
      </c>
      <c r="BA150" s="233"/>
      <c r="BB150" s="233"/>
      <c r="BC150" s="233"/>
      <c r="BD150" s="233"/>
      <c r="BE150" s="233"/>
      <c r="BF150" s="233"/>
      <c r="BG150" s="155"/>
      <c r="BH150" s="155"/>
      <c r="BI150" s="155"/>
      <c r="BJ150" s="155"/>
      <c r="BK150" s="155"/>
      <c r="BL150" s="155"/>
      <c r="BM150" s="155"/>
      <c r="BN150" s="157"/>
      <c r="BO150" s="313">
        <f t="shared" si="1"/>
        <v>0</v>
      </c>
      <c r="BP150" s="314"/>
      <c r="BQ150" s="314"/>
      <c r="BR150" s="314"/>
      <c r="BS150" s="314"/>
      <c r="BT150" s="314"/>
      <c r="BU150" s="314"/>
      <c r="BV150" s="314"/>
      <c r="BW150" s="314"/>
      <c r="BX150" s="314"/>
      <c r="BY150" s="314"/>
      <c r="BZ150" s="314"/>
      <c r="CA150" s="314"/>
      <c r="CB150" s="315"/>
      <c r="CC150" s="313"/>
      <c r="CD150" s="314"/>
      <c r="CE150" s="314"/>
      <c r="CF150" s="314"/>
      <c r="CG150" s="314"/>
      <c r="CH150" s="314"/>
      <c r="CI150" s="314"/>
      <c r="CJ150" s="314"/>
      <c r="CK150" s="314"/>
      <c r="CL150" s="314"/>
      <c r="CM150" s="314"/>
      <c r="CN150" s="314"/>
      <c r="CO150" s="314"/>
      <c r="CP150" s="315"/>
      <c r="CQ150" s="60"/>
      <c r="CR150" s="60"/>
      <c r="CS150" s="60">
        <v>0</v>
      </c>
      <c r="CT150" s="60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8"/>
      <c r="DG150" s="320"/>
      <c r="DH150" s="321"/>
      <c r="DI150" s="321"/>
      <c r="DJ150" s="321"/>
      <c r="DK150" s="321"/>
      <c r="DL150" s="321"/>
      <c r="DM150" s="321"/>
      <c r="DN150" s="321"/>
      <c r="DO150" s="321"/>
      <c r="DP150" s="321"/>
      <c r="DQ150" s="321"/>
      <c r="DR150" s="321"/>
      <c r="DS150" s="321"/>
      <c r="DT150" s="322"/>
    </row>
    <row r="151" spans="1:124" ht="35.25" customHeight="1" hidden="1">
      <c r="A151" s="301" t="s">
        <v>25</v>
      </c>
      <c r="B151" s="302"/>
      <c r="C151" s="302"/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B151" s="302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77"/>
      <c r="AZ151" s="233" t="s">
        <v>28</v>
      </c>
      <c r="BA151" s="233"/>
      <c r="BB151" s="233"/>
      <c r="BC151" s="233"/>
      <c r="BD151" s="233"/>
      <c r="BE151" s="233"/>
      <c r="BF151" s="233"/>
      <c r="BG151" s="155"/>
      <c r="BH151" s="155"/>
      <c r="BI151" s="155"/>
      <c r="BJ151" s="155"/>
      <c r="BK151" s="155"/>
      <c r="BL151" s="155"/>
      <c r="BM151" s="155"/>
      <c r="BN151" s="157"/>
      <c r="BO151" s="313">
        <f t="shared" si="1"/>
        <v>0</v>
      </c>
      <c r="BP151" s="314"/>
      <c r="BQ151" s="314"/>
      <c r="BR151" s="314"/>
      <c r="BS151" s="314"/>
      <c r="BT151" s="314"/>
      <c r="BU151" s="314"/>
      <c r="BV151" s="314"/>
      <c r="BW151" s="314"/>
      <c r="BX151" s="314"/>
      <c r="BY151" s="314"/>
      <c r="BZ151" s="314"/>
      <c r="CA151" s="314"/>
      <c r="CB151" s="315"/>
      <c r="CC151" s="313"/>
      <c r="CD151" s="314"/>
      <c r="CE151" s="314"/>
      <c r="CF151" s="314"/>
      <c r="CG151" s="314"/>
      <c r="CH151" s="314"/>
      <c r="CI151" s="314"/>
      <c r="CJ151" s="314"/>
      <c r="CK151" s="314"/>
      <c r="CL151" s="314"/>
      <c r="CM151" s="314"/>
      <c r="CN151" s="314"/>
      <c r="CO151" s="314"/>
      <c r="CP151" s="315"/>
      <c r="CQ151" s="60"/>
      <c r="CR151" s="60"/>
      <c r="CS151" s="60">
        <v>0</v>
      </c>
      <c r="CT151" s="60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8"/>
      <c r="DG151" s="164"/>
      <c r="DH151" s="165"/>
      <c r="DI151" s="165"/>
      <c r="DJ151" s="165"/>
      <c r="DK151" s="165"/>
      <c r="DL151" s="165"/>
      <c r="DM151" s="165"/>
      <c r="DN151" s="165"/>
      <c r="DO151" s="165"/>
      <c r="DP151" s="165"/>
      <c r="DQ151" s="165"/>
      <c r="DR151" s="165"/>
      <c r="DS151" s="165"/>
      <c r="DT151" s="166"/>
    </row>
    <row r="152" spans="1:124" ht="35.25" customHeight="1" hidden="1">
      <c r="A152" s="299" t="s">
        <v>131</v>
      </c>
      <c r="B152" s="300"/>
      <c r="C152" s="300"/>
      <c r="D152" s="300"/>
      <c r="E152" s="300"/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  <c r="AA152" s="300"/>
      <c r="AB152" s="300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76"/>
      <c r="AZ152" s="304" t="s">
        <v>7</v>
      </c>
      <c r="BA152" s="304"/>
      <c r="BB152" s="304"/>
      <c r="BC152" s="304"/>
      <c r="BD152" s="304"/>
      <c r="BE152" s="304"/>
      <c r="BF152" s="304"/>
      <c r="BG152" s="150"/>
      <c r="BH152" s="150"/>
      <c r="BI152" s="150"/>
      <c r="BJ152" s="150"/>
      <c r="BK152" s="150"/>
      <c r="BL152" s="150"/>
      <c r="BM152" s="150"/>
      <c r="BN152" s="156"/>
      <c r="BO152" s="330">
        <f t="shared" si="1"/>
        <v>0</v>
      </c>
      <c r="BP152" s="331"/>
      <c r="BQ152" s="331"/>
      <c r="BR152" s="331"/>
      <c r="BS152" s="331"/>
      <c r="BT152" s="331"/>
      <c r="BU152" s="331"/>
      <c r="BV152" s="331"/>
      <c r="BW152" s="331"/>
      <c r="BX152" s="331"/>
      <c r="BY152" s="331"/>
      <c r="BZ152" s="331"/>
      <c r="CA152" s="331"/>
      <c r="CB152" s="332"/>
      <c r="CC152" s="330">
        <f>SUM(CC153:CP157)</f>
        <v>0</v>
      </c>
      <c r="CD152" s="331"/>
      <c r="CE152" s="331"/>
      <c r="CF152" s="331"/>
      <c r="CG152" s="331"/>
      <c r="CH152" s="331"/>
      <c r="CI152" s="331"/>
      <c r="CJ152" s="331"/>
      <c r="CK152" s="331"/>
      <c r="CL152" s="331"/>
      <c r="CM152" s="331"/>
      <c r="CN152" s="331"/>
      <c r="CO152" s="331"/>
      <c r="CP152" s="332"/>
      <c r="CQ152" s="59"/>
      <c r="CR152" s="59"/>
      <c r="CS152" s="59">
        <v>0</v>
      </c>
      <c r="CT152" s="59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8"/>
      <c r="DG152" s="164"/>
      <c r="DH152" s="165"/>
      <c r="DI152" s="165"/>
      <c r="DJ152" s="165"/>
      <c r="DK152" s="165"/>
      <c r="DL152" s="165"/>
      <c r="DM152" s="165"/>
      <c r="DN152" s="165"/>
      <c r="DO152" s="165"/>
      <c r="DP152" s="165"/>
      <c r="DQ152" s="165"/>
      <c r="DR152" s="165"/>
      <c r="DS152" s="165"/>
      <c r="DT152" s="166"/>
    </row>
    <row r="153" spans="1:124" ht="36" customHeight="1" hidden="1">
      <c r="A153" s="301" t="s">
        <v>41</v>
      </c>
      <c r="B153" s="302"/>
      <c r="C153" s="302"/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  <c r="AA153" s="302"/>
      <c r="AB153" s="302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77"/>
      <c r="AZ153" s="233" t="s">
        <v>0</v>
      </c>
      <c r="BA153" s="233"/>
      <c r="BB153" s="233"/>
      <c r="BC153" s="233"/>
      <c r="BD153" s="233"/>
      <c r="BE153" s="233"/>
      <c r="BF153" s="233"/>
      <c r="BG153" s="155"/>
      <c r="BH153" s="155"/>
      <c r="BI153" s="155"/>
      <c r="BJ153" s="155"/>
      <c r="BK153" s="155"/>
      <c r="BL153" s="155"/>
      <c r="BM153" s="155"/>
      <c r="BN153" s="157"/>
      <c r="BO153" s="313">
        <f t="shared" si="1"/>
        <v>0</v>
      </c>
      <c r="BP153" s="314"/>
      <c r="BQ153" s="314"/>
      <c r="BR153" s="314"/>
      <c r="BS153" s="314"/>
      <c r="BT153" s="314"/>
      <c r="BU153" s="314"/>
      <c r="BV153" s="314"/>
      <c r="BW153" s="314"/>
      <c r="BX153" s="314"/>
      <c r="BY153" s="314"/>
      <c r="BZ153" s="314"/>
      <c r="CA153" s="314"/>
      <c r="CB153" s="315"/>
      <c r="CC153" s="313"/>
      <c r="CD153" s="314"/>
      <c r="CE153" s="314"/>
      <c r="CF153" s="314"/>
      <c r="CG153" s="314"/>
      <c r="CH153" s="314"/>
      <c r="CI153" s="314"/>
      <c r="CJ153" s="314"/>
      <c r="CK153" s="314"/>
      <c r="CL153" s="314"/>
      <c r="CM153" s="314"/>
      <c r="CN153" s="314"/>
      <c r="CO153" s="314"/>
      <c r="CP153" s="315"/>
      <c r="CQ153" s="60"/>
      <c r="CR153" s="60"/>
      <c r="CS153" s="60">
        <v>0</v>
      </c>
      <c r="CT153" s="60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8"/>
      <c r="DG153" s="164"/>
      <c r="DH153" s="165"/>
      <c r="DI153" s="165"/>
      <c r="DJ153" s="165"/>
      <c r="DK153" s="165"/>
      <c r="DL153" s="165"/>
      <c r="DM153" s="165"/>
      <c r="DN153" s="165"/>
      <c r="DO153" s="165"/>
      <c r="DP153" s="165"/>
      <c r="DQ153" s="165"/>
      <c r="DR153" s="165"/>
      <c r="DS153" s="165"/>
      <c r="DT153" s="166"/>
    </row>
    <row r="154" spans="1:124" ht="36.75" customHeight="1" hidden="1">
      <c r="A154" s="301" t="s">
        <v>22</v>
      </c>
      <c r="B154" s="302"/>
      <c r="C154" s="302"/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77"/>
      <c r="AZ154" s="233" t="s">
        <v>1</v>
      </c>
      <c r="BA154" s="233"/>
      <c r="BB154" s="233"/>
      <c r="BC154" s="233"/>
      <c r="BD154" s="233"/>
      <c r="BE154" s="233"/>
      <c r="BF154" s="233"/>
      <c r="BG154" s="155"/>
      <c r="BH154" s="155"/>
      <c r="BI154" s="155"/>
      <c r="BJ154" s="155"/>
      <c r="BK154" s="155"/>
      <c r="BL154" s="155"/>
      <c r="BM154" s="155"/>
      <c r="BN154" s="157"/>
      <c r="BO154" s="313">
        <f t="shared" si="1"/>
        <v>0</v>
      </c>
      <c r="BP154" s="314"/>
      <c r="BQ154" s="314"/>
      <c r="BR154" s="314"/>
      <c r="BS154" s="314"/>
      <c r="BT154" s="314"/>
      <c r="BU154" s="314"/>
      <c r="BV154" s="314"/>
      <c r="BW154" s="314"/>
      <c r="BX154" s="314"/>
      <c r="BY154" s="314"/>
      <c r="BZ154" s="314"/>
      <c r="CA154" s="314"/>
      <c r="CB154" s="315"/>
      <c r="CC154" s="313"/>
      <c r="CD154" s="314"/>
      <c r="CE154" s="314"/>
      <c r="CF154" s="314"/>
      <c r="CG154" s="314"/>
      <c r="CH154" s="314"/>
      <c r="CI154" s="314"/>
      <c r="CJ154" s="314"/>
      <c r="CK154" s="314"/>
      <c r="CL154" s="314"/>
      <c r="CM154" s="314"/>
      <c r="CN154" s="314"/>
      <c r="CO154" s="314"/>
      <c r="CP154" s="315"/>
      <c r="CQ154" s="60"/>
      <c r="CR154" s="60"/>
      <c r="CS154" s="60">
        <v>0</v>
      </c>
      <c r="CT154" s="60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8"/>
      <c r="DG154" s="164"/>
      <c r="DH154" s="165"/>
      <c r="DI154" s="165"/>
      <c r="DJ154" s="165"/>
      <c r="DK154" s="165"/>
      <c r="DL154" s="165"/>
      <c r="DM154" s="165"/>
      <c r="DN154" s="165"/>
      <c r="DO154" s="165"/>
      <c r="DP154" s="165"/>
      <c r="DQ154" s="165"/>
      <c r="DR154" s="165"/>
      <c r="DS154" s="165"/>
      <c r="DT154" s="166"/>
    </row>
    <row r="155" spans="1:124" ht="39.75" customHeight="1" hidden="1">
      <c r="A155" s="301" t="s">
        <v>16</v>
      </c>
      <c r="B155" s="302"/>
      <c r="C155" s="302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2"/>
      <c r="AB155" s="302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77"/>
      <c r="AZ155" s="233" t="s">
        <v>29</v>
      </c>
      <c r="BA155" s="233"/>
      <c r="BB155" s="233"/>
      <c r="BC155" s="233"/>
      <c r="BD155" s="233"/>
      <c r="BE155" s="233"/>
      <c r="BF155" s="233"/>
      <c r="BG155" s="155"/>
      <c r="BH155" s="155"/>
      <c r="BI155" s="155"/>
      <c r="BJ155" s="155"/>
      <c r="BK155" s="155"/>
      <c r="BL155" s="155"/>
      <c r="BM155" s="155"/>
      <c r="BN155" s="157"/>
      <c r="BO155" s="313">
        <f t="shared" si="1"/>
        <v>0</v>
      </c>
      <c r="BP155" s="314"/>
      <c r="BQ155" s="314"/>
      <c r="BR155" s="314"/>
      <c r="BS155" s="314"/>
      <c r="BT155" s="314"/>
      <c r="BU155" s="314"/>
      <c r="BV155" s="314"/>
      <c r="BW155" s="314"/>
      <c r="BX155" s="314"/>
      <c r="BY155" s="314"/>
      <c r="BZ155" s="314"/>
      <c r="CA155" s="314"/>
      <c r="CB155" s="315"/>
      <c r="CC155" s="313"/>
      <c r="CD155" s="314"/>
      <c r="CE155" s="314"/>
      <c r="CF155" s="314"/>
      <c r="CG155" s="314"/>
      <c r="CH155" s="314"/>
      <c r="CI155" s="314"/>
      <c r="CJ155" s="314"/>
      <c r="CK155" s="314"/>
      <c r="CL155" s="314"/>
      <c r="CM155" s="314"/>
      <c r="CN155" s="314"/>
      <c r="CO155" s="314"/>
      <c r="CP155" s="315"/>
      <c r="CQ155" s="60"/>
      <c r="CR155" s="60"/>
      <c r="CS155" s="60">
        <v>0</v>
      </c>
      <c r="CT155" s="60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8"/>
      <c r="DG155" s="164"/>
      <c r="DH155" s="165"/>
      <c r="DI155" s="165"/>
      <c r="DJ155" s="165"/>
      <c r="DK155" s="165"/>
      <c r="DL155" s="165"/>
      <c r="DM155" s="165"/>
      <c r="DN155" s="165"/>
      <c r="DO155" s="165"/>
      <c r="DP155" s="165"/>
      <c r="DQ155" s="165"/>
      <c r="DR155" s="165"/>
      <c r="DS155" s="165"/>
      <c r="DT155" s="166"/>
    </row>
    <row r="156" spans="1:124" ht="33" customHeight="1" hidden="1">
      <c r="A156" s="301" t="s">
        <v>43</v>
      </c>
      <c r="B156" s="302"/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2"/>
      <c r="R156" s="302"/>
      <c r="S156" s="302"/>
      <c r="T156" s="302"/>
      <c r="U156" s="302"/>
      <c r="V156" s="302"/>
      <c r="W156" s="302"/>
      <c r="X156" s="302"/>
      <c r="Y156" s="302"/>
      <c r="Z156" s="302"/>
      <c r="AA156" s="302"/>
      <c r="AB156" s="302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77"/>
      <c r="AZ156" s="233" t="s">
        <v>44</v>
      </c>
      <c r="BA156" s="233"/>
      <c r="BB156" s="233"/>
      <c r="BC156" s="233"/>
      <c r="BD156" s="233"/>
      <c r="BE156" s="233"/>
      <c r="BF156" s="233"/>
      <c r="BG156" s="155"/>
      <c r="BH156" s="155"/>
      <c r="BI156" s="155"/>
      <c r="BJ156" s="155"/>
      <c r="BK156" s="155"/>
      <c r="BL156" s="155"/>
      <c r="BM156" s="155"/>
      <c r="BN156" s="157"/>
      <c r="BO156" s="313">
        <f t="shared" si="1"/>
        <v>0</v>
      </c>
      <c r="BP156" s="314"/>
      <c r="BQ156" s="314"/>
      <c r="BR156" s="314"/>
      <c r="BS156" s="314"/>
      <c r="BT156" s="314"/>
      <c r="BU156" s="314"/>
      <c r="BV156" s="314"/>
      <c r="BW156" s="314"/>
      <c r="BX156" s="314"/>
      <c r="BY156" s="314"/>
      <c r="BZ156" s="314"/>
      <c r="CA156" s="314"/>
      <c r="CB156" s="315"/>
      <c r="CC156" s="313"/>
      <c r="CD156" s="314"/>
      <c r="CE156" s="314"/>
      <c r="CF156" s="314"/>
      <c r="CG156" s="314"/>
      <c r="CH156" s="314"/>
      <c r="CI156" s="314"/>
      <c r="CJ156" s="314"/>
      <c r="CK156" s="314"/>
      <c r="CL156" s="314"/>
      <c r="CM156" s="314"/>
      <c r="CN156" s="314"/>
      <c r="CO156" s="314"/>
      <c r="CP156" s="315"/>
      <c r="CQ156" s="60"/>
      <c r="CR156" s="60"/>
      <c r="CS156" s="60">
        <v>0</v>
      </c>
      <c r="CT156" s="60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8"/>
      <c r="DG156" s="164"/>
      <c r="DH156" s="165"/>
      <c r="DI156" s="165"/>
      <c r="DJ156" s="165"/>
      <c r="DK156" s="165"/>
      <c r="DL156" s="165"/>
      <c r="DM156" s="165"/>
      <c r="DN156" s="165"/>
      <c r="DO156" s="165"/>
      <c r="DP156" s="165"/>
      <c r="DQ156" s="165"/>
      <c r="DR156" s="165"/>
      <c r="DS156" s="165"/>
      <c r="DT156" s="166"/>
    </row>
    <row r="157" spans="1:124" ht="37.5" customHeight="1" hidden="1">
      <c r="A157" s="301" t="s">
        <v>37</v>
      </c>
      <c r="B157" s="30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2"/>
      <c r="AB157" s="302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77"/>
      <c r="AZ157" s="233" t="s">
        <v>30</v>
      </c>
      <c r="BA157" s="233"/>
      <c r="BB157" s="233"/>
      <c r="BC157" s="233"/>
      <c r="BD157" s="233"/>
      <c r="BE157" s="233"/>
      <c r="BF157" s="233"/>
      <c r="BG157" s="155"/>
      <c r="BH157" s="155"/>
      <c r="BI157" s="155"/>
      <c r="BJ157" s="155"/>
      <c r="BK157" s="155"/>
      <c r="BL157" s="155"/>
      <c r="BM157" s="155"/>
      <c r="BN157" s="157"/>
      <c r="BO157" s="313">
        <f>CQ157</f>
        <v>0</v>
      </c>
      <c r="BP157" s="314"/>
      <c r="BQ157" s="314"/>
      <c r="BR157" s="314"/>
      <c r="BS157" s="314"/>
      <c r="BT157" s="314"/>
      <c r="BU157" s="314"/>
      <c r="BV157" s="314"/>
      <c r="BW157" s="314"/>
      <c r="BX157" s="314"/>
      <c r="BY157" s="314"/>
      <c r="BZ157" s="314"/>
      <c r="CA157" s="314"/>
      <c r="CB157" s="315"/>
      <c r="CC157" s="313"/>
      <c r="CD157" s="314"/>
      <c r="CE157" s="314"/>
      <c r="CF157" s="314"/>
      <c r="CG157" s="314"/>
      <c r="CH157" s="314"/>
      <c r="CI157" s="314"/>
      <c r="CJ157" s="314"/>
      <c r="CK157" s="314"/>
      <c r="CL157" s="314"/>
      <c r="CM157" s="314"/>
      <c r="CN157" s="314"/>
      <c r="CO157" s="314"/>
      <c r="CP157" s="315"/>
      <c r="CQ157" s="60">
        <v>0</v>
      </c>
      <c r="CR157" s="60"/>
      <c r="CS157" s="60">
        <v>0</v>
      </c>
      <c r="CT157" s="60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8"/>
      <c r="DG157" s="164"/>
      <c r="DH157" s="165"/>
      <c r="DI157" s="165"/>
      <c r="DJ157" s="165"/>
      <c r="DK157" s="165"/>
      <c r="DL157" s="165"/>
      <c r="DM157" s="165"/>
      <c r="DN157" s="165"/>
      <c r="DO157" s="165"/>
      <c r="DP157" s="165"/>
      <c r="DQ157" s="165"/>
      <c r="DR157" s="165"/>
      <c r="DS157" s="165"/>
      <c r="DT157" s="166"/>
    </row>
    <row r="158" spans="1:124" ht="46.5" customHeight="1" hidden="1">
      <c r="A158" s="299" t="s">
        <v>128</v>
      </c>
      <c r="B158" s="300"/>
      <c r="C158" s="300"/>
      <c r="D158" s="300"/>
      <c r="E158" s="300"/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300"/>
      <c r="S158" s="300"/>
      <c r="T158" s="300"/>
      <c r="U158" s="300"/>
      <c r="V158" s="300"/>
      <c r="W158" s="300"/>
      <c r="X158" s="300"/>
      <c r="Y158" s="300"/>
      <c r="Z158" s="300"/>
      <c r="AA158" s="300"/>
      <c r="AB158" s="300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76"/>
      <c r="AZ158" s="303" t="s">
        <v>163</v>
      </c>
      <c r="BA158" s="304"/>
      <c r="BB158" s="304"/>
      <c r="BC158" s="304"/>
      <c r="BD158" s="304"/>
      <c r="BE158" s="304"/>
      <c r="BF158" s="304"/>
      <c r="BG158" s="150"/>
      <c r="BH158" s="150"/>
      <c r="BI158" s="150"/>
      <c r="BJ158" s="150"/>
      <c r="BK158" s="150"/>
      <c r="BL158" s="150"/>
      <c r="BM158" s="150"/>
      <c r="BN158" s="156"/>
      <c r="BO158" s="293">
        <f>CQ158</f>
        <v>0</v>
      </c>
      <c r="BP158" s="294"/>
      <c r="BQ158" s="294"/>
      <c r="BR158" s="294"/>
      <c r="BS158" s="294"/>
      <c r="BT158" s="294"/>
      <c r="BU158" s="294"/>
      <c r="BV158" s="294"/>
      <c r="BW158" s="294"/>
      <c r="BX158" s="294"/>
      <c r="BY158" s="294"/>
      <c r="BZ158" s="294"/>
      <c r="CA158" s="294"/>
      <c r="CB158" s="295"/>
      <c r="CC158" s="293" t="s">
        <v>163</v>
      </c>
      <c r="CD158" s="294"/>
      <c r="CE158" s="294"/>
      <c r="CF158" s="294"/>
      <c r="CG158" s="294"/>
      <c r="CH158" s="294"/>
      <c r="CI158" s="294"/>
      <c r="CJ158" s="294"/>
      <c r="CK158" s="294"/>
      <c r="CL158" s="294"/>
      <c r="CM158" s="294"/>
      <c r="CN158" s="294"/>
      <c r="CO158" s="294"/>
      <c r="CP158" s="295"/>
      <c r="CQ158" s="56">
        <v>0</v>
      </c>
      <c r="CR158" s="56" t="s">
        <v>163</v>
      </c>
      <c r="CS158" s="56" t="s">
        <v>163</v>
      </c>
      <c r="CT158" s="56" t="s">
        <v>163</v>
      </c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8"/>
      <c r="DG158" s="320"/>
      <c r="DH158" s="321"/>
      <c r="DI158" s="321"/>
      <c r="DJ158" s="321"/>
      <c r="DK158" s="321"/>
      <c r="DL158" s="321"/>
      <c r="DM158" s="321"/>
      <c r="DN158" s="321"/>
      <c r="DO158" s="321"/>
      <c r="DP158" s="321"/>
      <c r="DQ158" s="321"/>
      <c r="DR158" s="321"/>
      <c r="DS158" s="321"/>
      <c r="DT158" s="322"/>
    </row>
    <row r="159" spans="1:143" ht="23.25" customHeight="1" hidden="1">
      <c r="A159" s="301" t="s">
        <v>244</v>
      </c>
      <c r="B159" s="302"/>
      <c r="C159" s="302"/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/>
      <c r="Y159" s="302"/>
      <c r="Z159" s="302"/>
      <c r="AA159" s="302"/>
      <c r="AB159" s="302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76"/>
      <c r="AZ159" s="232" t="s">
        <v>2</v>
      </c>
      <c r="BA159" s="233"/>
      <c r="BB159" s="233"/>
      <c r="BC159" s="233"/>
      <c r="BD159" s="233"/>
      <c r="BE159" s="233"/>
      <c r="BF159" s="233"/>
      <c r="BG159" s="150"/>
      <c r="BH159" s="150"/>
      <c r="BI159" s="150"/>
      <c r="BJ159" s="150"/>
      <c r="BK159" s="150"/>
      <c r="BL159" s="150"/>
      <c r="BM159" s="150"/>
      <c r="BN159" s="156"/>
      <c r="BO159" s="296">
        <v>0</v>
      </c>
      <c r="BP159" s="297"/>
      <c r="BQ159" s="297"/>
      <c r="BR159" s="297"/>
      <c r="BS159" s="297"/>
      <c r="BT159" s="297"/>
      <c r="BU159" s="297"/>
      <c r="BV159" s="297"/>
      <c r="BW159" s="297"/>
      <c r="BX159" s="297"/>
      <c r="BY159" s="297"/>
      <c r="BZ159" s="297"/>
      <c r="CA159" s="297"/>
      <c r="CB159" s="298"/>
      <c r="CC159" s="293" t="s">
        <v>163</v>
      </c>
      <c r="CD159" s="294"/>
      <c r="CE159" s="294"/>
      <c r="CF159" s="294"/>
      <c r="CG159" s="294"/>
      <c r="CH159" s="294"/>
      <c r="CI159" s="294"/>
      <c r="CJ159" s="294"/>
      <c r="CK159" s="294"/>
      <c r="CL159" s="294"/>
      <c r="CM159" s="294"/>
      <c r="CN159" s="294"/>
      <c r="CO159" s="294"/>
      <c r="CP159" s="295"/>
      <c r="CQ159" s="55">
        <v>0</v>
      </c>
      <c r="CR159" s="56"/>
      <c r="CS159" s="56"/>
      <c r="CT159" s="56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8"/>
      <c r="DG159" s="320"/>
      <c r="DH159" s="321"/>
      <c r="DI159" s="321"/>
      <c r="DJ159" s="321"/>
      <c r="DK159" s="321"/>
      <c r="DL159" s="321"/>
      <c r="DM159" s="321"/>
      <c r="DN159" s="321"/>
      <c r="DO159" s="321"/>
      <c r="DP159" s="321"/>
      <c r="DQ159" s="321"/>
      <c r="DR159" s="321"/>
      <c r="DS159" s="321"/>
      <c r="DT159" s="322"/>
      <c r="DX159" s="329"/>
      <c r="DY159" s="243"/>
      <c r="DZ159" s="243"/>
      <c r="EA159" s="243"/>
      <c r="EB159" s="243"/>
      <c r="EC159" s="243"/>
      <c r="ED159" s="243"/>
      <c r="EE159" s="243"/>
      <c r="EF159" s="243"/>
      <c r="EG159" s="243"/>
      <c r="EH159" s="243"/>
      <c r="EI159" s="243"/>
      <c r="EJ159" s="243"/>
      <c r="EK159" s="243"/>
      <c r="EL159" s="243"/>
      <c r="EM159" s="243"/>
    </row>
    <row r="160" spans="1:124" ht="38.25" customHeight="1" hidden="1">
      <c r="A160" s="301" t="s">
        <v>11</v>
      </c>
      <c r="B160" s="302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  <c r="AA160" s="302"/>
      <c r="AB160" s="302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76"/>
      <c r="AZ160" s="232" t="s">
        <v>38</v>
      </c>
      <c r="BA160" s="233"/>
      <c r="BB160" s="233"/>
      <c r="BC160" s="233"/>
      <c r="BD160" s="233"/>
      <c r="BE160" s="233"/>
      <c r="BF160" s="233"/>
      <c r="BG160" s="313"/>
      <c r="BH160" s="314"/>
      <c r="BI160" s="314"/>
      <c r="BJ160" s="314"/>
      <c r="BK160" s="314"/>
      <c r="BL160" s="314"/>
      <c r="BM160" s="314"/>
      <c r="BN160" s="314"/>
      <c r="BO160" s="314"/>
      <c r="BP160" s="314"/>
      <c r="BQ160" s="314"/>
      <c r="BR160" s="314"/>
      <c r="BS160" s="314"/>
      <c r="BT160" s="314"/>
      <c r="BU160" s="314"/>
      <c r="BV160" s="314"/>
      <c r="BW160" s="314"/>
      <c r="BX160" s="314"/>
      <c r="BY160" s="314"/>
      <c r="BZ160" s="314"/>
      <c r="CA160" s="314"/>
      <c r="CB160" s="315"/>
      <c r="CC160" s="293"/>
      <c r="CD160" s="294"/>
      <c r="CE160" s="294"/>
      <c r="CF160" s="294"/>
      <c r="CG160" s="294"/>
      <c r="CH160" s="294"/>
      <c r="CI160" s="294"/>
      <c r="CJ160" s="294"/>
      <c r="CK160" s="294"/>
      <c r="CL160" s="294"/>
      <c r="CM160" s="294"/>
      <c r="CN160" s="294"/>
      <c r="CO160" s="294"/>
      <c r="CP160" s="295"/>
      <c r="CQ160" s="55">
        <f>BG160</f>
        <v>0</v>
      </c>
      <c r="CR160" s="56"/>
      <c r="CS160" s="56"/>
      <c r="CT160" s="56"/>
      <c r="CU160" s="162"/>
      <c r="CV160" s="162"/>
      <c r="CW160" s="162"/>
      <c r="CX160" s="162"/>
      <c r="CY160" s="162"/>
      <c r="CZ160" s="162"/>
      <c r="DA160" s="162"/>
      <c r="DB160" s="162"/>
      <c r="DC160" s="162"/>
      <c r="DD160" s="162"/>
      <c r="DE160" s="162"/>
      <c r="DF160" s="163"/>
      <c r="DG160" s="164"/>
      <c r="DH160" s="165"/>
      <c r="DI160" s="165"/>
      <c r="DJ160" s="165"/>
      <c r="DK160" s="165"/>
      <c r="DL160" s="165"/>
      <c r="DM160" s="165"/>
      <c r="DN160" s="165"/>
      <c r="DO160" s="165"/>
      <c r="DP160" s="165"/>
      <c r="DQ160" s="165"/>
      <c r="DR160" s="165"/>
      <c r="DS160" s="165"/>
      <c r="DT160" s="166"/>
    </row>
    <row r="161" spans="1:124" ht="26.25" customHeight="1" hidden="1">
      <c r="A161" s="301" t="s">
        <v>19</v>
      </c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  <c r="L161" s="302"/>
      <c r="M161" s="302"/>
      <c r="N161" s="302"/>
      <c r="O161" s="302"/>
      <c r="P161" s="302"/>
      <c r="Q161" s="302"/>
      <c r="R161" s="302"/>
      <c r="S161" s="302"/>
      <c r="T161" s="302"/>
      <c r="U161" s="302"/>
      <c r="V161" s="302"/>
      <c r="W161" s="302"/>
      <c r="X161" s="302"/>
      <c r="Y161" s="302"/>
      <c r="Z161" s="302"/>
      <c r="AA161" s="302"/>
      <c r="AB161" s="302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76"/>
      <c r="AZ161" s="232" t="s">
        <v>45</v>
      </c>
      <c r="BA161" s="233"/>
      <c r="BB161" s="233"/>
      <c r="BC161" s="233"/>
      <c r="BD161" s="233"/>
      <c r="BE161" s="233"/>
      <c r="BF161" s="233"/>
      <c r="BG161" s="192"/>
      <c r="BH161" s="192"/>
      <c r="BI161" s="192"/>
      <c r="BJ161" s="192"/>
      <c r="BK161" s="192"/>
      <c r="BL161" s="192"/>
      <c r="BM161" s="192"/>
      <c r="BN161" s="193"/>
      <c r="BO161" s="313"/>
      <c r="BP161" s="314"/>
      <c r="BQ161" s="314"/>
      <c r="BR161" s="314"/>
      <c r="BS161" s="314"/>
      <c r="BT161" s="314"/>
      <c r="BU161" s="314"/>
      <c r="BV161" s="314"/>
      <c r="BW161" s="314"/>
      <c r="BX161" s="314"/>
      <c r="BY161" s="314"/>
      <c r="BZ161" s="314"/>
      <c r="CA161" s="314"/>
      <c r="CB161" s="315"/>
      <c r="CC161" s="293"/>
      <c r="CD161" s="294"/>
      <c r="CE161" s="294"/>
      <c r="CF161" s="294"/>
      <c r="CG161" s="294"/>
      <c r="CH161" s="294"/>
      <c r="CI161" s="294"/>
      <c r="CJ161" s="294"/>
      <c r="CK161" s="294"/>
      <c r="CL161" s="294"/>
      <c r="CM161" s="294"/>
      <c r="CN161" s="294"/>
      <c r="CO161" s="294"/>
      <c r="CP161" s="295"/>
      <c r="CQ161" s="55">
        <f>BO161</f>
        <v>0</v>
      </c>
      <c r="CR161" s="56"/>
      <c r="CS161" s="56"/>
      <c r="CT161" s="56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8"/>
      <c r="DG161" s="320"/>
      <c r="DH161" s="321"/>
      <c r="DI161" s="321"/>
      <c r="DJ161" s="321"/>
      <c r="DK161" s="321"/>
      <c r="DL161" s="321"/>
      <c r="DM161" s="321"/>
      <c r="DN161" s="321"/>
      <c r="DO161" s="321"/>
      <c r="DP161" s="321"/>
      <c r="DQ161" s="321"/>
      <c r="DR161" s="321"/>
      <c r="DS161" s="321"/>
      <c r="DT161" s="322"/>
    </row>
    <row r="162" spans="1:124" ht="49.5" customHeight="1">
      <c r="A162" s="299" t="s">
        <v>241</v>
      </c>
      <c r="B162" s="300"/>
      <c r="C162" s="300"/>
      <c r="D162" s="300"/>
      <c r="E162" s="300"/>
      <c r="F162" s="300"/>
      <c r="G162" s="300"/>
      <c r="H162" s="300"/>
      <c r="I162" s="300"/>
      <c r="J162" s="300"/>
      <c r="K162" s="300"/>
      <c r="L162" s="300"/>
      <c r="M162" s="300"/>
      <c r="N162" s="300"/>
      <c r="O162" s="300"/>
      <c r="P162" s="300"/>
      <c r="Q162" s="300"/>
      <c r="R162" s="300"/>
      <c r="S162" s="300"/>
      <c r="T162" s="300"/>
      <c r="U162" s="300"/>
      <c r="V162" s="300"/>
      <c r="W162" s="300"/>
      <c r="X162" s="300"/>
      <c r="Y162" s="300"/>
      <c r="Z162" s="300"/>
      <c r="AA162" s="300"/>
      <c r="AB162" s="300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76"/>
      <c r="AZ162" s="303" t="s">
        <v>226</v>
      </c>
      <c r="BA162" s="304"/>
      <c r="BB162" s="304"/>
      <c r="BC162" s="304"/>
      <c r="BD162" s="304"/>
      <c r="BE162" s="304"/>
      <c r="BF162" s="304"/>
      <c r="BG162" s="150"/>
      <c r="BH162" s="150"/>
      <c r="BI162" s="150"/>
      <c r="BJ162" s="150"/>
      <c r="BK162" s="150"/>
      <c r="BL162" s="150"/>
      <c r="BM162" s="150"/>
      <c r="BN162" s="156"/>
      <c r="BO162" s="293">
        <f>BO163+BO164</f>
        <v>3575300</v>
      </c>
      <c r="BP162" s="294"/>
      <c r="BQ162" s="294"/>
      <c r="BR162" s="294"/>
      <c r="BS162" s="294"/>
      <c r="BT162" s="294"/>
      <c r="BU162" s="294"/>
      <c r="BV162" s="294"/>
      <c r="BW162" s="294"/>
      <c r="BX162" s="294"/>
      <c r="BY162" s="294"/>
      <c r="BZ162" s="294"/>
      <c r="CA162" s="294"/>
      <c r="CB162" s="295"/>
      <c r="CC162" s="293"/>
      <c r="CD162" s="294"/>
      <c r="CE162" s="294"/>
      <c r="CF162" s="294"/>
      <c r="CG162" s="294"/>
      <c r="CH162" s="294"/>
      <c r="CI162" s="294"/>
      <c r="CJ162" s="294"/>
      <c r="CK162" s="294"/>
      <c r="CL162" s="294"/>
      <c r="CM162" s="294"/>
      <c r="CN162" s="294"/>
      <c r="CO162" s="294"/>
      <c r="CP162" s="295"/>
      <c r="CQ162" s="56">
        <f>CQ163+CQ164</f>
        <v>3575300</v>
      </c>
      <c r="CR162" s="56" t="s">
        <v>237</v>
      </c>
      <c r="CS162" s="56" t="s">
        <v>237</v>
      </c>
      <c r="CT162" s="56" t="s">
        <v>237</v>
      </c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8"/>
      <c r="DG162" s="320"/>
      <c r="DH162" s="321"/>
      <c r="DI162" s="321"/>
      <c r="DJ162" s="321"/>
      <c r="DK162" s="321"/>
      <c r="DL162" s="321"/>
      <c r="DM162" s="321"/>
      <c r="DN162" s="321"/>
      <c r="DO162" s="321"/>
      <c r="DP162" s="321"/>
      <c r="DQ162" s="321"/>
      <c r="DR162" s="321"/>
      <c r="DS162" s="321"/>
      <c r="DT162" s="322"/>
    </row>
    <row r="163" spans="1:124" ht="30" customHeight="1">
      <c r="A163" s="301" t="s">
        <v>46</v>
      </c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  <c r="L163" s="302"/>
      <c r="M163" s="302"/>
      <c r="N163" s="302"/>
      <c r="O163" s="302"/>
      <c r="P163" s="302"/>
      <c r="Q163" s="302"/>
      <c r="R163" s="302"/>
      <c r="S163" s="302"/>
      <c r="T163" s="302"/>
      <c r="U163" s="302"/>
      <c r="V163" s="302"/>
      <c r="W163" s="302"/>
      <c r="X163" s="302"/>
      <c r="Y163" s="302"/>
      <c r="Z163" s="302"/>
      <c r="AA163" s="302"/>
      <c r="AB163" s="302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76"/>
      <c r="AZ163" s="232" t="s">
        <v>40</v>
      </c>
      <c r="BA163" s="233"/>
      <c r="BB163" s="233"/>
      <c r="BC163" s="233"/>
      <c r="BD163" s="233"/>
      <c r="BE163" s="233"/>
      <c r="BF163" s="233"/>
      <c r="BG163" s="155"/>
      <c r="BH163" s="155"/>
      <c r="BI163" s="155"/>
      <c r="BJ163" s="155"/>
      <c r="BK163" s="155"/>
      <c r="BL163" s="155"/>
      <c r="BM163" s="155"/>
      <c r="BN163" s="157"/>
      <c r="BO163" s="296">
        <f aca="true" t="shared" si="2" ref="BO163:BO168">CQ163</f>
        <v>2784100</v>
      </c>
      <c r="BP163" s="297"/>
      <c r="BQ163" s="297"/>
      <c r="BR163" s="297"/>
      <c r="BS163" s="297"/>
      <c r="BT163" s="297"/>
      <c r="BU163" s="297"/>
      <c r="BV163" s="297"/>
      <c r="BW163" s="297"/>
      <c r="BX163" s="297"/>
      <c r="BY163" s="297"/>
      <c r="BZ163" s="297"/>
      <c r="CA163" s="297"/>
      <c r="CB163" s="298"/>
      <c r="CC163" s="296"/>
      <c r="CD163" s="297"/>
      <c r="CE163" s="297"/>
      <c r="CF163" s="297"/>
      <c r="CG163" s="297"/>
      <c r="CH163" s="297"/>
      <c r="CI163" s="297"/>
      <c r="CJ163" s="297"/>
      <c r="CK163" s="297"/>
      <c r="CL163" s="297"/>
      <c r="CM163" s="297"/>
      <c r="CN163" s="297"/>
      <c r="CO163" s="297"/>
      <c r="CP163" s="298"/>
      <c r="CQ163" s="55">
        <v>2784100</v>
      </c>
      <c r="CR163" s="55"/>
      <c r="CS163" s="55"/>
      <c r="CT163" s="55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8"/>
      <c r="DG163" s="320"/>
      <c r="DH163" s="321"/>
      <c r="DI163" s="321"/>
      <c r="DJ163" s="321"/>
      <c r="DK163" s="321"/>
      <c r="DL163" s="321"/>
      <c r="DM163" s="321"/>
      <c r="DN163" s="321"/>
      <c r="DO163" s="321"/>
      <c r="DP163" s="321"/>
      <c r="DQ163" s="321"/>
      <c r="DR163" s="321"/>
      <c r="DS163" s="321"/>
      <c r="DT163" s="322"/>
    </row>
    <row r="164" spans="1:124" ht="39.75" customHeight="1">
      <c r="A164" s="301" t="s">
        <v>140</v>
      </c>
      <c r="B164" s="302"/>
      <c r="C164" s="302"/>
      <c r="D164" s="302"/>
      <c r="E164" s="302"/>
      <c r="F164" s="302"/>
      <c r="G164" s="302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  <c r="Z164" s="302"/>
      <c r="AA164" s="302"/>
      <c r="AB164" s="302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77"/>
      <c r="AZ164" s="232" t="s">
        <v>2</v>
      </c>
      <c r="BA164" s="233"/>
      <c r="BB164" s="233"/>
      <c r="BC164" s="233"/>
      <c r="BD164" s="233"/>
      <c r="BE164" s="233"/>
      <c r="BF164" s="233"/>
      <c r="BG164" s="150"/>
      <c r="BH164" s="150"/>
      <c r="BI164" s="150"/>
      <c r="BJ164" s="150"/>
      <c r="BK164" s="150"/>
      <c r="BL164" s="150"/>
      <c r="BM164" s="150"/>
      <c r="BN164" s="156"/>
      <c r="BO164" s="296">
        <f t="shared" si="2"/>
        <v>791200</v>
      </c>
      <c r="BP164" s="297"/>
      <c r="BQ164" s="297"/>
      <c r="BR164" s="297"/>
      <c r="BS164" s="297"/>
      <c r="BT164" s="297"/>
      <c r="BU164" s="297"/>
      <c r="BV164" s="297"/>
      <c r="BW164" s="297"/>
      <c r="BX164" s="297"/>
      <c r="BY164" s="297"/>
      <c r="BZ164" s="297"/>
      <c r="CA164" s="297"/>
      <c r="CB164" s="298"/>
      <c r="CC164" s="296"/>
      <c r="CD164" s="297"/>
      <c r="CE164" s="297"/>
      <c r="CF164" s="297"/>
      <c r="CG164" s="297"/>
      <c r="CH164" s="297"/>
      <c r="CI164" s="297"/>
      <c r="CJ164" s="297"/>
      <c r="CK164" s="297"/>
      <c r="CL164" s="297"/>
      <c r="CM164" s="297"/>
      <c r="CN164" s="297"/>
      <c r="CO164" s="297"/>
      <c r="CP164" s="298"/>
      <c r="CQ164" s="55">
        <v>791200</v>
      </c>
      <c r="CR164" s="56"/>
      <c r="CS164" s="56"/>
      <c r="CT164" s="56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8"/>
      <c r="DG164" s="320"/>
      <c r="DH164" s="321"/>
      <c r="DI164" s="321"/>
      <c r="DJ164" s="321"/>
      <c r="DK164" s="321"/>
      <c r="DL164" s="321"/>
      <c r="DM164" s="321"/>
      <c r="DN164" s="321"/>
      <c r="DO164" s="321"/>
      <c r="DP164" s="321"/>
      <c r="DQ164" s="321"/>
      <c r="DR164" s="321"/>
      <c r="DS164" s="321"/>
      <c r="DT164" s="322"/>
    </row>
    <row r="165" spans="1:124" ht="61.5" customHeight="1">
      <c r="A165" s="299" t="s">
        <v>270</v>
      </c>
      <c r="B165" s="300"/>
      <c r="C165" s="300"/>
      <c r="D165" s="300"/>
      <c r="E165" s="300"/>
      <c r="F165" s="300"/>
      <c r="G165" s="300"/>
      <c r="H165" s="300"/>
      <c r="I165" s="300"/>
      <c r="J165" s="300"/>
      <c r="K165" s="300"/>
      <c r="L165" s="300"/>
      <c r="M165" s="300"/>
      <c r="N165" s="300"/>
      <c r="O165" s="300"/>
      <c r="P165" s="300"/>
      <c r="Q165" s="300"/>
      <c r="R165" s="300"/>
      <c r="S165" s="300"/>
      <c r="T165" s="300"/>
      <c r="U165" s="300"/>
      <c r="V165" s="300"/>
      <c r="W165" s="300"/>
      <c r="X165" s="300"/>
      <c r="Y165" s="300"/>
      <c r="Z165" s="300"/>
      <c r="AA165" s="300"/>
      <c r="AB165" s="300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77"/>
      <c r="AZ165" s="303" t="s">
        <v>226</v>
      </c>
      <c r="BA165" s="304"/>
      <c r="BB165" s="304"/>
      <c r="BC165" s="304"/>
      <c r="BD165" s="304"/>
      <c r="BE165" s="304"/>
      <c r="BF165" s="304"/>
      <c r="BG165" s="150"/>
      <c r="BH165" s="150"/>
      <c r="BI165" s="150"/>
      <c r="BJ165" s="150"/>
      <c r="BK165" s="150"/>
      <c r="BL165" s="150"/>
      <c r="BM165" s="150"/>
      <c r="BN165" s="156"/>
      <c r="BO165" s="293">
        <f t="shared" si="2"/>
        <v>619200</v>
      </c>
      <c r="BP165" s="294"/>
      <c r="BQ165" s="294"/>
      <c r="BR165" s="294"/>
      <c r="BS165" s="294"/>
      <c r="BT165" s="294"/>
      <c r="BU165" s="294"/>
      <c r="BV165" s="294"/>
      <c r="BW165" s="294"/>
      <c r="BX165" s="294"/>
      <c r="BY165" s="294"/>
      <c r="BZ165" s="294"/>
      <c r="CA165" s="294"/>
      <c r="CB165" s="295"/>
      <c r="CC165" s="293"/>
      <c r="CD165" s="294"/>
      <c r="CE165" s="294"/>
      <c r="CF165" s="294"/>
      <c r="CG165" s="294"/>
      <c r="CH165" s="294"/>
      <c r="CI165" s="294"/>
      <c r="CJ165" s="294"/>
      <c r="CK165" s="294"/>
      <c r="CL165" s="294"/>
      <c r="CM165" s="294"/>
      <c r="CN165" s="294"/>
      <c r="CO165" s="294"/>
      <c r="CP165" s="295"/>
      <c r="CQ165" s="56">
        <f>CQ166</f>
        <v>619200</v>
      </c>
      <c r="CR165" s="56" t="s">
        <v>163</v>
      </c>
      <c r="CS165" s="56" t="s">
        <v>163</v>
      </c>
      <c r="CT165" s="56" t="s">
        <v>163</v>
      </c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8"/>
      <c r="DG165" s="320"/>
      <c r="DH165" s="321"/>
      <c r="DI165" s="321"/>
      <c r="DJ165" s="321"/>
      <c r="DK165" s="321"/>
      <c r="DL165" s="321"/>
      <c r="DM165" s="321"/>
      <c r="DN165" s="321"/>
      <c r="DO165" s="321"/>
      <c r="DP165" s="321"/>
      <c r="DQ165" s="321"/>
      <c r="DR165" s="321"/>
      <c r="DS165" s="321"/>
      <c r="DT165" s="322"/>
    </row>
    <row r="166" spans="1:124" ht="43.5" customHeight="1">
      <c r="A166" s="301" t="s">
        <v>22</v>
      </c>
      <c r="B166" s="302"/>
      <c r="C166" s="302"/>
      <c r="D166" s="302"/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  <c r="Z166" s="302"/>
      <c r="AA166" s="302"/>
      <c r="AB166" s="302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77"/>
      <c r="AZ166" s="232" t="s">
        <v>1</v>
      </c>
      <c r="BA166" s="233"/>
      <c r="BB166" s="233"/>
      <c r="BC166" s="233"/>
      <c r="BD166" s="233"/>
      <c r="BE166" s="233"/>
      <c r="BF166" s="233"/>
      <c r="BG166" s="150"/>
      <c r="BH166" s="150"/>
      <c r="BI166" s="150"/>
      <c r="BJ166" s="150"/>
      <c r="BK166" s="150"/>
      <c r="BL166" s="150"/>
      <c r="BM166" s="150"/>
      <c r="BN166" s="156"/>
      <c r="BO166" s="296">
        <f t="shared" si="2"/>
        <v>619200</v>
      </c>
      <c r="BP166" s="297"/>
      <c r="BQ166" s="297"/>
      <c r="BR166" s="297"/>
      <c r="BS166" s="297"/>
      <c r="BT166" s="297"/>
      <c r="BU166" s="297"/>
      <c r="BV166" s="297"/>
      <c r="BW166" s="297"/>
      <c r="BX166" s="297"/>
      <c r="BY166" s="297"/>
      <c r="BZ166" s="297"/>
      <c r="CA166" s="297"/>
      <c r="CB166" s="298"/>
      <c r="CC166" s="296"/>
      <c r="CD166" s="297"/>
      <c r="CE166" s="297"/>
      <c r="CF166" s="297"/>
      <c r="CG166" s="297"/>
      <c r="CH166" s="297"/>
      <c r="CI166" s="297"/>
      <c r="CJ166" s="297"/>
      <c r="CK166" s="297"/>
      <c r="CL166" s="297"/>
      <c r="CM166" s="297"/>
      <c r="CN166" s="297"/>
      <c r="CO166" s="297"/>
      <c r="CP166" s="298"/>
      <c r="CQ166" s="55">
        <v>619200</v>
      </c>
      <c r="CR166" s="56"/>
      <c r="CS166" s="56"/>
      <c r="CT166" s="56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8"/>
      <c r="DG166" s="320"/>
      <c r="DH166" s="321"/>
      <c r="DI166" s="321"/>
      <c r="DJ166" s="321"/>
      <c r="DK166" s="321"/>
      <c r="DL166" s="321"/>
      <c r="DM166" s="321"/>
      <c r="DN166" s="321"/>
      <c r="DO166" s="321"/>
      <c r="DP166" s="321"/>
      <c r="DQ166" s="321"/>
      <c r="DR166" s="321"/>
      <c r="DS166" s="321"/>
      <c r="DT166" s="322"/>
    </row>
    <row r="167" spans="1:124" ht="28.5" customHeight="1">
      <c r="A167" s="299" t="s">
        <v>129</v>
      </c>
      <c r="B167" s="300"/>
      <c r="C167" s="300"/>
      <c r="D167" s="300"/>
      <c r="E167" s="300"/>
      <c r="F167" s="300"/>
      <c r="G167" s="300"/>
      <c r="H167" s="300"/>
      <c r="I167" s="300"/>
      <c r="J167" s="300"/>
      <c r="K167" s="300"/>
      <c r="L167" s="300"/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0"/>
      <c r="X167" s="300"/>
      <c r="Y167" s="300"/>
      <c r="Z167" s="300"/>
      <c r="AA167" s="300"/>
      <c r="AB167" s="300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77"/>
      <c r="AZ167" s="303" t="s">
        <v>243</v>
      </c>
      <c r="BA167" s="304"/>
      <c r="BB167" s="304"/>
      <c r="BC167" s="304"/>
      <c r="BD167" s="304"/>
      <c r="BE167" s="304"/>
      <c r="BF167" s="304"/>
      <c r="BG167" s="150"/>
      <c r="BH167" s="150"/>
      <c r="BI167" s="150"/>
      <c r="BJ167" s="150"/>
      <c r="BK167" s="150"/>
      <c r="BL167" s="150"/>
      <c r="BM167" s="150"/>
      <c r="BN167" s="156"/>
      <c r="BO167" s="293">
        <f t="shared" si="2"/>
        <v>0</v>
      </c>
      <c r="BP167" s="294"/>
      <c r="BQ167" s="294"/>
      <c r="BR167" s="294"/>
      <c r="BS167" s="294"/>
      <c r="BT167" s="294"/>
      <c r="BU167" s="294"/>
      <c r="BV167" s="294"/>
      <c r="BW167" s="294"/>
      <c r="BX167" s="294"/>
      <c r="BY167" s="294"/>
      <c r="BZ167" s="294"/>
      <c r="CA167" s="294"/>
      <c r="CB167" s="295"/>
      <c r="CC167" s="293"/>
      <c r="CD167" s="294"/>
      <c r="CE167" s="294"/>
      <c r="CF167" s="294"/>
      <c r="CG167" s="294"/>
      <c r="CH167" s="294"/>
      <c r="CI167" s="294"/>
      <c r="CJ167" s="294"/>
      <c r="CK167" s="294"/>
      <c r="CL167" s="294"/>
      <c r="CM167" s="294"/>
      <c r="CN167" s="294"/>
      <c r="CO167" s="294"/>
      <c r="CP167" s="295"/>
      <c r="CQ167" s="56">
        <f>CQ168+CQ172</f>
        <v>0</v>
      </c>
      <c r="CR167" s="56">
        <f>CR172</f>
        <v>0</v>
      </c>
      <c r="CS167" s="56"/>
      <c r="CT167" s="56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8"/>
      <c r="DG167" s="320"/>
      <c r="DH167" s="321"/>
      <c r="DI167" s="321"/>
      <c r="DJ167" s="321"/>
      <c r="DK167" s="321"/>
      <c r="DL167" s="321"/>
      <c r="DM167" s="321"/>
      <c r="DN167" s="321"/>
      <c r="DO167" s="321"/>
      <c r="DP167" s="321"/>
      <c r="DQ167" s="321"/>
      <c r="DR167" s="321"/>
      <c r="DS167" s="321"/>
      <c r="DT167" s="322"/>
    </row>
    <row r="168" spans="1:124" ht="30.75" customHeight="1">
      <c r="A168" s="299" t="s">
        <v>12</v>
      </c>
      <c r="B168" s="300"/>
      <c r="C168" s="300"/>
      <c r="D168" s="300"/>
      <c r="E168" s="300"/>
      <c r="F168" s="300"/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00"/>
      <c r="R168" s="300"/>
      <c r="S168" s="300"/>
      <c r="T168" s="300"/>
      <c r="U168" s="300"/>
      <c r="V168" s="300"/>
      <c r="W168" s="300"/>
      <c r="X168" s="300"/>
      <c r="Y168" s="300"/>
      <c r="Z168" s="300"/>
      <c r="AA168" s="300"/>
      <c r="AB168" s="300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76"/>
      <c r="AZ168" s="303" t="s">
        <v>226</v>
      </c>
      <c r="BA168" s="304"/>
      <c r="BB168" s="304"/>
      <c r="BC168" s="304"/>
      <c r="BD168" s="304"/>
      <c r="BE168" s="304"/>
      <c r="BF168" s="304"/>
      <c r="BG168" s="150"/>
      <c r="BH168" s="150"/>
      <c r="BI168" s="150"/>
      <c r="BJ168" s="150"/>
      <c r="BK168" s="150"/>
      <c r="BL168" s="150"/>
      <c r="BM168" s="150"/>
      <c r="BN168" s="156"/>
      <c r="BO168" s="293">
        <f t="shared" si="2"/>
        <v>0</v>
      </c>
      <c r="BP168" s="294"/>
      <c r="BQ168" s="294"/>
      <c r="BR168" s="294"/>
      <c r="BS168" s="294"/>
      <c r="BT168" s="294"/>
      <c r="BU168" s="294"/>
      <c r="BV168" s="294"/>
      <c r="BW168" s="294"/>
      <c r="BX168" s="294"/>
      <c r="BY168" s="294"/>
      <c r="BZ168" s="294"/>
      <c r="CA168" s="294"/>
      <c r="CB168" s="295"/>
      <c r="CC168" s="293"/>
      <c r="CD168" s="294"/>
      <c r="CE168" s="294"/>
      <c r="CF168" s="294"/>
      <c r="CG168" s="294"/>
      <c r="CH168" s="294"/>
      <c r="CI168" s="294"/>
      <c r="CJ168" s="294"/>
      <c r="CK168" s="294"/>
      <c r="CL168" s="294"/>
      <c r="CM168" s="294"/>
      <c r="CN168" s="294"/>
      <c r="CO168" s="294"/>
      <c r="CP168" s="295"/>
      <c r="CQ168" s="56">
        <f>CQ170+CQ171</f>
        <v>0</v>
      </c>
      <c r="CR168" s="56"/>
      <c r="CS168" s="56"/>
      <c r="CT168" s="56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8"/>
      <c r="DG168" s="320"/>
      <c r="DH168" s="321"/>
      <c r="DI168" s="321"/>
      <c r="DJ168" s="321"/>
      <c r="DK168" s="321"/>
      <c r="DL168" s="321"/>
      <c r="DM168" s="321"/>
      <c r="DN168" s="321"/>
      <c r="DO168" s="321"/>
      <c r="DP168" s="321"/>
      <c r="DQ168" s="321"/>
      <c r="DR168" s="321"/>
      <c r="DS168" s="321"/>
      <c r="DT168" s="322"/>
    </row>
    <row r="169" spans="1:124" s="107" customFormat="1" ht="27" customHeight="1">
      <c r="A169" s="301" t="s">
        <v>5</v>
      </c>
      <c r="B169" s="302"/>
      <c r="C169" s="302"/>
      <c r="D169" s="302"/>
      <c r="E169" s="302"/>
      <c r="F169" s="302"/>
      <c r="G169" s="302"/>
      <c r="H169" s="302"/>
      <c r="I169" s="302"/>
      <c r="J169" s="302"/>
      <c r="K169" s="302"/>
      <c r="L169" s="302"/>
      <c r="M169" s="302"/>
      <c r="N169" s="302"/>
      <c r="O169" s="302"/>
      <c r="P169" s="302"/>
      <c r="Q169" s="302"/>
      <c r="R169" s="302"/>
      <c r="S169" s="302"/>
      <c r="T169" s="302"/>
      <c r="U169" s="302"/>
      <c r="V169" s="302"/>
      <c r="W169" s="302"/>
      <c r="X169" s="302"/>
      <c r="Y169" s="302"/>
      <c r="Z169" s="302"/>
      <c r="AA169" s="302"/>
      <c r="AB169" s="302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77"/>
      <c r="AZ169" s="232"/>
      <c r="BA169" s="233"/>
      <c r="BB169" s="233"/>
      <c r="BC169" s="233"/>
      <c r="BD169" s="233"/>
      <c r="BE169" s="233"/>
      <c r="BF169" s="233"/>
      <c r="BG169" s="150"/>
      <c r="BH169" s="150"/>
      <c r="BI169" s="150"/>
      <c r="BJ169" s="150"/>
      <c r="BK169" s="150"/>
      <c r="BL169" s="150"/>
      <c r="BM169" s="150"/>
      <c r="BN169" s="156"/>
      <c r="BO169" s="296"/>
      <c r="BP169" s="297"/>
      <c r="BQ169" s="297"/>
      <c r="BR169" s="297"/>
      <c r="BS169" s="297"/>
      <c r="BT169" s="297"/>
      <c r="BU169" s="297"/>
      <c r="BV169" s="297"/>
      <c r="BW169" s="297"/>
      <c r="BX169" s="297"/>
      <c r="BY169" s="297"/>
      <c r="BZ169" s="297"/>
      <c r="CA169" s="297"/>
      <c r="CB169" s="298"/>
      <c r="CC169" s="296"/>
      <c r="CD169" s="297"/>
      <c r="CE169" s="297"/>
      <c r="CF169" s="297"/>
      <c r="CG169" s="297"/>
      <c r="CH169" s="297"/>
      <c r="CI169" s="297"/>
      <c r="CJ169" s="297"/>
      <c r="CK169" s="297"/>
      <c r="CL169" s="297"/>
      <c r="CM169" s="297"/>
      <c r="CN169" s="297"/>
      <c r="CO169" s="297"/>
      <c r="CP169" s="298"/>
      <c r="CQ169" s="55"/>
      <c r="CR169" s="56"/>
      <c r="CS169" s="56"/>
      <c r="CT169" s="56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8"/>
      <c r="DG169" s="320"/>
      <c r="DH169" s="321"/>
      <c r="DI169" s="321"/>
      <c r="DJ169" s="321"/>
      <c r="DK169" s="321"/>
      <c r="DL169" s="321"/>
      <c r="DM169" s="321"/>
      <c r="DN169" s="321"/>
      <c r="DO169" s="321"/>
      <c r="DP169" s="321"/>
      <c r="DQ169" s="321"/>
      <c r="DR169" s="321"/>
      <c r="DS169" s="321"/>
      <c r="DT169" s="322"/>
    </row>
    <row r="170" spans="1:124" s="107" customFormat="1" ht="30" customHeight="1">
      <c r="A170" s="301" t="s">
        <v>22</v>
      </c>
      <c r="B170" s="302"/>
      <c r="C170" s="302"/>
      <c r="D170" s="302"/>
      <c r="E170" s="302"/>
      <c r="F170" s="302"/>
      <c r="G170" s="302"/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  <c r="Z170" s="302"/>
      <c r="AA170" s="302"/>
      <c r="AB170" s="302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77"/>
      <c r="AZ170" s="232" t="s">
        <v>1</v>
      </c>
      <c r="BA170" s="233"/>
      <c r="BB170" s="233"/>
      <c r="BC170" s="233"/>
      <c r="BD170" s="233"/>
      <c r="BE170" s="233"/>
      <c r="BF170" s="233"/>
      <c r="BG170" s="150"/>
      <c r="BH170" s="150"/>
      <c r="BI170" s="150"/>
      <c r="BJ170" s="150"/>
      <c r="BK170" s="150"/>
      <c r="BL170" s="150"/>
      <c r="BM170" s="150"/>
      <c r="BN170" s="156"/>
      <c r="BO170" s="296">
        <f>CQ170</f>
        <v>0</v>
      </c>
      <c r="BP170" s="297"/>
      <c r="BQ170" s="297"/>
      <c r="BR170" s="297"/>
      <c r="BS170" s="297"/>
      <c r="BT170" s="297"/>
      <c r="BU170" s="297"/>
      <c r="BV170" s="297"/>
      <c r="BW170" s="297"/>
      <c r="BX170" s="297"/>
      <c r="BY170" s="297"/>
      <c r="BZ170" s="297"/>
      <c r="CA170" s="297"/>
      <c r="CB170" s="298"/>
      <c r="CC170" s="296"/>
      <c r="CD170" s="297"/>
      <c r="CE170" s="297"/>
      <c r="CF170" s="297"/>
      <c r="CG170" s="297"/>
      <c r="CH170" s="297"/>
      <c r="CI170" s="297"/>
      <c r="CJ170" s="297"/>
      <c r="CK170" s="297"/>
      <c r="CL170" s="297"/>
      <c r="CM170" s="297"/>
      <c r="CN170" s="297"/>
      <c r="CO170" s="297"/>
      <c r="CP170" s="298"/>
      <c r="CQ170" s="55">
        <v>0</v>
      </c>
      <c r="CR170" s="56"/>
      <c r="CS170" s="56"/>
      <c r="CT170" s="56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8"/>
      <c r="DG170" s="164"/>
      <c r="DH170" s="165"/>
      <c r="DI170" s="165"/>
      <c r="DJ170" s="165"/>
      <c r="DK170" s="165"/>
      <c r="DL170" s="165"/>
      <c r="DM170" s="165"/>
      <c r="DN170" s="165"/>
      <c r="DO170" s="165"/>
      <c r="DP170" s="165"/>
      <c r="DQ170" s="165"/>
      <c r="DR170" s="165"/>
      <c r="DS170" s="165"/>
      <c r="DT170" s="166"/>
    </row>
    <row r="171" spans="1:124" s="107" customFormat="1" ht="25.5" customHeight="1">
      <c r="A171" s="301" t="s">
        <v>244</v>
      </c>
      <c r="B171" s="302"/>
      <c r="C171" s="302"/>
      <c r="D171" s="302"/>
      <c r="E171" s="302"/>
      <c r="F171" s="302"/>
      <c r="G171" s="302"/>
      <c r="H171" s="302"/>
      <c r="I171" s="302"/>
      <c r="J171" s="302"/>
      <c r="K171" s="302"/>
      <c r="L171" s="302"/>
      <c r="M171" s="302"/>
      <c r="N171" s="302"/>
      <c r="O171" s="302"/>
      <c r="P171" s="302"/>
      <c r="Q171" s="302"/>
      <c r="R171" s="302"/>
      <c r="S171" s="302"/>
      <c r="T171" s="302"/>
      <c r="U171" s="302"/>
      <c r="V171" s="302"/>
      <c r="W171" s="302"/>
      <c r="X171" s="302"/>
      <c r="Y171" s="302"/>
      <c r="Z171" s="302"/>
      <c r="AA171" s="302"/>
      <c r="AB171" s="302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77"/>
      <c r="AZ171" s="232" t="s">
        <v>2</v>
      </c>
      <c r="BA171" s="233"/>
      <c r="BB171" s="233"/>
      <c r="BC171" s="233"/>
      <c r="BD171" s="233"/>
      <c r="BE171" s="233"/>
      <c r="BF171" s="233"/>
      <c r="BG171" s="150"/>
      <c r="BH171" s="150"/>
      <c r="BI171" s="150"/>
      <c r="BJ171" s="150"/>
      <c r="BK171" s="150"/>
      <c r="BL171" s="150"/>
      <c r="BM171" s="150"/>
      <c r="BN171" s="156"/>
      <c r="BO171" s="296">
        <f>CQ171</f>
        <v>0</v>
      </c>
      <c r="BP171" s="297"/>
      <c r="BQ171" s="297"/>
      <c r="BR171" s="297"/>
      <c r="BS171" s="297"/>
      <c r="BT171" s="297"/>
      <c r="BU171" s="297"/>
      <c r="BV171" s="297"/>
      <c r="BW171" s="297"/>
      <c r="BX171" s="297"/>
      <c r="BY171" s="297"/>
      <c r="BZ171" s="297"/>
      <c r="CA171" s="297"/>
      <c r="CB171" s="298"/>
      <c r="CC171" s="296"/>
      <c r="CD171" s="297"/>
      <c r="CE171" s="297"/>
      <c r="CF171" s="297"/>
      <c r="CG171" s="297"/>
      <c r="CH171" s="297"/>
      <c r="CI171" s="297"/>
      <c r="CJ171" s="297"/>
      <c r="CK171" s="297"/>
      <c r="CL171" s="297"/>
      <c r="CM171" s="297"/>
      <c r="CN171" s="297"/>
      <c r="CO171" s="297"/>
      <c r="CP171" s="298"/>
      <c r="CQ171" s="55">
        <v>0</v>
      </c>
      <c r="CR171" s="56"/>
      <c r="CS171" s="56"/>
      <c r="CT171" s="56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8"/>
      <c r="DG171" s="164"/>
      <c r="DH171" s="165"/>
      <c r="DI171" s="165"/>
      <c r="DJ171" s="165"/>
      <c r="DK171" s="165"/>
      <c r="DL171" s="165"/>
      <c r="DM171" s="165"/>
      <c r="DN171" s="165"/>
      <c r="DO171" s="165"/>
      <c r="DP171" s="165"/>
      <c r="DQ171" s="165"/>
      <c r="DR171" s="165"/>
      <c r="DS171" s="165"/>
      <c r="DT171" s="166"/>
    </row>
    <row r="172" spans="1:124" s="107" customFormat="1" ht="21.75" customHeight="1">
      <c r="A172" s="299" t="s">
        <v>8</v>
      </c>
      <c r="B172" s="300"/>
      <c r="C172" s="300"/>
      <c r="D172" s="300"/>
      <c r="E172" s="300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  <c r="X172" s="300"/>
      <c r="Y172" s="300"/>
      <c r="Z172" s="300"/>
      <c r="AA172" s="300"/>
      <c r="AB172" s="300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76"/>
      <c r="AZ172" s="303" t="s">
        <v>27</v>
      </c>
      <c r="BA172" s="304"/>
      <c r="BB172" s="304"/>
      <c r="BC172" s="304"/>
      <c r="BD172" s="304"/>
      <c r="BE172" s="304"/>
      <c r="BF172" s="304"/>
      <c r="BG172" s="150"/>
      <c r="BH172" s="150"/>
      <c r="BI172" s="150"/>
      <c r="BJ172" s="150"/>
      <c r="BK172" s="150"/>
      <c r="BL172" s="150"/>
      <c r="BM172" s="150"/>
      <c r="BN172" s="156"/>
      <c r="BO172" s="293">
        <f>CQ172</f>
        <v>0</v>
      </c>
      <c r="BP172" s="294"/>
      <c r="BQ172" s="294"/>
      <c r="BR172" s="294"/>
      <c r="BS172" s="294"/>
      <c r="BT172" s="294"/>
      <c r="BU172" s="294"/>
      <c r="BV172" s="294"/>
      <c r="BW172" s="294"/>
      <c r="BX172" s="294"/>
      <c r="BY172" s="294"/>
      <c r="BZ172" s="294"/>
      <c r="CA172" s="294"/>
      <c r="CB172" s="295"/>
      <c r="CC172" s="293"/>
      <c r="CD172" s="294"/>
      <c r="CE172" s="294"/>
      <c r="CF172" s="294"/>
      <c r="CG172" s="294"/>
      <c r="CH172" s="294"/>
      <c r="CI172" s="294"/>
      <c r="CJ172" s="294"/>
      <c r="CK172" s="294"/>
      <c r="CL172" s="294"/>
      <c r="CM172" s="294"/>
      <c r="CN172" s="294"/>
      <c r="CO172" s="294"/>
      <c r="CP172" s="295"/>
      <c r="CQ172" s="56">
        <v>0</v>
      </c>
      <c r="CR172" s="56">
        <f>CR174</f>
        <v>0</v>
      </c>
      <c r="CS172" s="56"/>
      <c r="CT172" s="56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8"/>
      <c r="DG172" s="164"/>
      <c r="DH172" s="165"/>
      <c r="DI172" s="165"/>
      <c r="DJ172" s="165"/>
      <c r="DK172" s="165"/>
      <c r="DL172" s="165"/>
      <c r="DM172" s="165"/>
      <c r="DN172" s="165"/>
      <c r="DO172" s="165"/>
      <c r="DP172" s="165"/>
      <c r="DQ172" s="165"/>
      <c r="DR172" s="165"/>
      <c r="DS172" s="165"/>
      <c r="DT172" s="166"/>
    </row>
    <row r="173" spans="1:124" s="107" customFormat="1" ht="18" customHeight="1">
      <c r="A173" s="301" t="s">
        <v>5</v>
      </c>
      <c r="B173" s="302"/>
      <c r="C173" s="302"/>
      <c r="D173" s="302"/>
      <c r="E173" s="302"/>
      <c r="F173" s="302"/>
      <c r="G173" s="302"/>
      <c r="H173" s="302"/>
      <c r="I173" s="302"/>
      <c r="J173" s="302"/>
      <c r="K173" s="302"/>
      <c r="L173" s="302"/>
      <c r="M173" s="302"/>
      <c r="N173" s="302"/>
      <c r="O173" s="302"/>
      <c r="P173" s="302"/>
      <c r="Q173" s="302"/>
      <c r="R173" s="302"/>
      <c r="S173" s="302"/>
      <c r="T173" s="302"/>
      <c r="U173" s="302"/>
      <c r="V173" s="302"/>
      <c r="W173" s="302"/>
      <c r="X173" s="302"/>
      <c r="Y173" s="302"/>
      <c r="Z173" s="302"/>
      <c r="AA173" s="302"/>
      <c r="AB173" s="302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77"/>
      <c r="AZ173" s="232"/>
      <c r="BA173" s="233"/>
      <c r="BB173" s="233"/>
      <c r="BC173" s="233"/>
      <c r="BD173" s="233"/>
      <c r="BE173" s="233"/>
      <c r="BF173" s="233"/>
      <c r="BG173" s="303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304"/>
      <c r="BW173" s="304"/>
      <c r="BX173" s="304"/>
      <c r="BY173" s="304"/>
      <c r="BZ173" s="304"/>
      <c r="CA173" s="304"/>
      <c r="CB173" s="316"/>
      <c r="CC173" s="296"/>
      <c r="CD173" s="297"/>
      <c r="CE173" s="297"/>
      <c r="CF173" s="297"/>
      <c r="CG173" s="297"/>
      <c r="CH173" s="297"/>
      <c r="CI173" s="297"/>
      <c r="CJ173" s="297"/>
      <c r="CK173" s="297"/>
      <c r="CL173" s="297"/>
      <c r="CM173" s="297"/>
      <c r="CN173" s="297"/>
      <c r="CO173" s="297"/>
      <c r="CP173" s="298"/>
      <c r="CQ173" s="55"/>
      <c r="CR173" s="56"/>
      <c r="CS173" s="56"/>
      <c r="CT173" s="56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8"/>
      <c r="DG173" s="164"/>
      <c r="DH173" s="165"/>
      <c r="DI173" s="165"/>
      <c r="DJ173" s="165"/>
      <c r="DK173" s="165"/>
      <c r="DL173" s="165"/>
      <c r="DM173" s="165"/>
      <c r="DN173" s="165"/>
      <c r="DO173" s="165"/>
      <c r="DP173" s="165"/>
      <c r="DQ173" s="165"/>
      <c r="DR173" s="165"/>
      <c r="DS173" s="165"/>
      <c r="DT173" s="166"/>
    </row>
    <row r="174" spans="1:124" s="107" customFormat="1" ht="45.75" customHeight="1">
      <c r="A174" s="301" t="s">
        <v>43</v>
      </c>
      <c r="B174" s="302"/>
      <c r="C174" s="302"/>
      <c r="D174" s="302"/>
      <c r="E174" s="302"/>
      <c r="F174" s="302"/>
      <c r="G174" s="302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  <c r="S174" s="302"/>
      <c r="T174" s="302"/>
      <c r="U174" s="302"/>
      <c r="V174" s="302"/>
      <c r="W174" s="302"/>
      <c r="X174" s="302"/>
      <c r="Y174" s="302"/>
      <c r="Z174" s="302"/>
      <c r="AA174" s="302"/>
      <c r="AB174" s="302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77"/>
      <c r="AZ174" s="232" t="s">
        <v>44</v>
      </c>
      <c r="BA174" s="233"/>
      <c r="BB174" s="233"/>
      <c r="BC174" s="233"/>
      <c r="BD174" s="233"/>
      <c r="BE174" s="233"/>
      <c r="BF174" s="233"/>
      <c r="BG174" s="150"/>
      <c r="BH174" s="150"/>
      <c r="BI174" s="150"/>
      <c r="BJ174" s="150"/>
      <c r="BK174" s="150"/>
      <c r="BL174" s="150"/>
      <c r="BM174" s="150"/>
      <c r="BN174" s="156"/>
      <c r="BO174" s="296">
        <f>CQ174</f>
        <v>0</v>
      </c>
      <c r="BP174" s="297"/>
      <c r="BQ174" s="297"/>
      <c r="BR174" s="297"/>
      <c r="BS174" s="297"/>
      <c r="BT174" s="297"/>
      <c r="BU174" s="297"/>
      <c r="BV174" s="297"/>
      <c r="BW174" s="297"/>
      <c r="BX174" s="297"/>
      <c r="BY174" s="297"/>
      <c r="BZ174" s="297"/>
      <c r="CA174" s="297"/>
      <c r="CB174" s="298"/>
      <c r="CC174" s="296"/>
      <c r="CD174" s="297"/>
      <c r="CE174" s="297"/>
      <c r="CF174" s="297"/>
      <c r="CG174" s="297"/>
      <c r="CH174" s="297"/>
      <c r="CI174" s="297"/>
      <c r="CJ174" s="297"/>
      <c r="CK174" s="297"/>
      <c r="CL174" s="297"/>
      <c r="CM174" s="297"/>
      <c r="CN174" s="297"/>
      <c r="CO174" s="297"/>
      <c r="CP174" s="298"/>
      <c r="CQ174" s="55">
        <v>0</v>
      </c>
      <c r="CR174" s="56">
        <v>0</v>
      </c>
      <c r="CS174" s="56"/>
      <c r="CT174" s="56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8"/>
      <c r="DG174" s="164"/>
      <c r="DH174" s="165"/>
      <c r="DI174" s="165"/>
      <c r="DJ174" s="165"/>
      <c r="DK174" s="165"/>
      <c r="DL174" s="165"/>
      <c r="DM174" s="165"/>
      <c r="DN174" s="165"/>
      <c r="DO174" s="165"/>
      <c r="DP174" s="165"/>
      <c r="DQ174" s="165"/>
      <c r="DR174" s="165"/>
      <c r="DS174" s="165"/>
      <c r="DT174" s="166"/>
    </row>
    <row r="175" spans="1:124" ht="23.25" customHeight="1" hidden="1">
      <c r="A175" s="301" t="s">
        <v>25</v>
      </c>
      <c r="B175" s="302"/>
      <c r="C175" s="302"/>
      <c r="D175" s="302"/>
      <c r="E175" s="302"/>
      <c r="F175" s="302"/>
      <c r="G175" s="302"/>
      <c r="H175" s="302"/>
      <c r="I175" s="302"/>
      <c r="J175" s="302"/>
      <c r="K175" s="302"/>
      <c r="L175" s="302"/>
      <c r="M175" s="302"/>
      <c r="N175" s="302"/>
      <c r="O175" s="302"/>
      <c r="P175" s="302"/>
      <c r="Q175" s="302"/>
      <c r="R175" s="302"/>
      <c r="S175" s="302"/>
      <c r="T175" s="302"/>
      <c r="U175" s="302"/>
      <c r="V175" s="302"/>
      <c r="W175" s="302"/>
      <c r="X175" s="302"/>
      <c r="Y175" s="302"/>
      <c r="Z175" s="302"/>
      <c r="AA175" s="302"/>
      <c r="AB175" s="302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77"/>
      <c r="AZ175" s="232" t="s">
        <v>28</v>
      </c>
      <c r="BA175" s="233"/>
      <c r="BB175" s="233"/>
      <c r="BC175" s="233"/>
      <c r="BD175" s="233"/>
      <c r="BE175" s="233"/>
      <c r="BF175" s="233"/>
      <c r="BG175" s="150"/>
      <c r="BH175" s="150"/>
      <c r="BI175" s="150"/>
      <c r="BJ175" s="150"/>
      <c r="BK175" s="150"/>
      <c r="BL175" s="150"/>
      <c r="BM175" s="150"/>
      <c r="BN175" s="156"/>
      <c r="BO175" s="296">
        <f>CQ175</f>
        <v>0</v>
      </c>
      <c r="BP175" s="297"/>
      <c r="BQ175" s="297"/>
      <c r="BR175" s="297"/>
      <c r="BS175" s="297"/>
      <c r="BT175" s="297"/>
      <c r="BU175" s="297"/>
      <c r="BV175" s="297"/>
      <c r="BW175" s="297"/>
      <c r="BX175" s="297"/>
      <c r="BY175" s="297"/>
      <c r="BZ175" s="297"/>
      <c r="CA175" s="297"/>
      <c r="CB175" s="298"/>
      <c r="CC175" s="296"/>
      <c r="CD175" s="297"/>
      <c r="CE175" s="297"/>
      <c r="CF175" s="297"/>
      <c r="CG175" s="297"/>
      <c r="CH175" s="297"/>
      <c r="CI175" s="297"/>
      <c r="CJ175" s="297"/>
      <c r="CK175" s="297"/>
      <c r="CL175" s="297"/>
      <c r="CM175" s="297"/>
      <c r="CN175" s="297"/>
      <c r="CO175" s="297"/>
      <c r="CP175" s="298"/>
      <c r="CQ175" s="55">
        <v>0</v>
      </c>
      <c r="CR175" s="56"/>
      <c r="CS175" s="56"/>
      <c r="CT175" s="56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8"/>
      <c r="DG175" s="320"/>
      <c r="DH175" s="321"/>
      <c r="DI175" s="321"/>
      <c r="DJ175" s="321"/>
      <c r="DK175" s="321"/>
      <c r="DL175" s="321"/>
      <c r="DM175" s="321"/>
      <c r="DN175" s="321"/>
      <c r="DO175" s="321"/>
      <c r="DP175" s="321"/>
      <c r="DQ175" s="321"/>
      <c r="DR175" s="321"/>
      <c r="DS175" s="321"/>
      <c r="DT175" s="322"/>
    </row>
    <row r="176" spans="1:124" ht="32.25" customHeight="1" hidden="1">
      <c r="A176" s="299" t="s">
        <v>141</v>
      </c>
      <c r="B176" s="300"/>
      <c r="C176" s="300"/>
      <c r="D176" s="300"/>
      <c r="E176" s="300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0"/>
      <c r="Z176" s="300"/>
      <c r="AA176" s="300"/>
      <c r="AB176" s="300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300"/>
      <c r="AV176" s="300"/>
      <c r="AW176" s="300"/>
      <c r="AX176" s="300"/>
      <c r="AY176" s="76"/>
      <c r="AZ176" s="304" t="s">
        <v>7</v>
      </c>
      <c r="BA176" s="304"/>
      <c r="BB176" s="304"/>
      <c r="BC176" s="304"/>
      <c r="BD176" s="304"/>
      <c r="BE176" s="304"/>
      <c r="BF176" s="304"/>
      <c r="BG176" s="304"/>
      <c r="BH176" s="304"/>
      <c r="BI176" s="304"/>
      <c r="BJ176" s="304"/>
      <c r="BK176" s="304"/>
      <c r="BL176" s="304"/>
      <c r="BM176" s="304"/>
      <c r="BN176" s="316"/>
      <c r="BO176" s="293">
        <f>BO179+BO182+BO183+BO184+BO185+BO186</f>
        <v>4124920.8499999996</v>
      </c>
      <c r="BP176" s="294"/>
      <c r="BQ176" s="294"/>
      <c r="BR176" s="294"/>
      <c r="BS176" s="294"/>
      <c r="BT176" s="294"/>
      <c r="BU176" s="294"/>
      <c r="BV176" s="294"/>
      <c r="BW176" s="294"/>
      <c r="BX176" s="294"/>
      <c r="BY176" s="294"/>
      <c r="BZ176" s="294"/>
      <c r="CA176" s="294"/>
      <c r="CB176" s="295"/>
      <c r="CC176" s="330" t="s">
        <v>163</v>
      </c>
      <c r="CD176" s="331"/>
      <c r="CE176" s="331"/>
      <c r="CF176" s="331"/>
      <c r="CG176" s="331"/>
      <c r="CH176" s="331"/>
      <c r="CI176" s="331"/>
      <c r="CJ176" s="331"/>
      <c r="CK176" s="331"/>
      <c r="CL176" s="331"/>
      <c r="CM176" s="331"/>
      <c r="CN176" s="331"/>
      <c r="CO176" s="331"/>
      <c r="CP176" s="332"/>
      <c r="CQ176" s="59" t="s">
        <v>163</v>
      </c>
      <c r="CR176" s="59" t="s">
        <v>163</v>
      </c>
      <c r="CS176" s="56">
        <f>CS179+CS182+CS183+CS184+CS185+CS186</f>
        <v>4124920.8499999996</v>
      </c>
      <c r="CT176" s="59" t="s">
        <v>163</v>
      </c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8"/>
      <c r="DG176" s="320"/>
      <c r="DH176" s="321"/>
      <c r="DI176" s="321"/>
      <c r="DJ176" s="321"/>
      <c r="DK176" s="321"/>
      <c r="DL176" s="321"/>
      <c r="DM176" s="321"/>
      <c r="DN176" s="321"/>
      <c r="DO176" s="321"/>
      <c r="DP176" s="321"/>
      <c r="DQ176" s="321"/>
      <c r="DR176" s="321"/>
      <c r="DS176" s="321"/>
      <c r="DT176" s="322"/>
    </row>
    <row r="177" spans="1:124" ht="29.25" customHeight="1" hidden="1">
      <c r="A177" s="301" t="s">
        <v>11</v>
      </c>
      <c r="B177" s="302"/>
      <c r="C177" s="302"/>
      <c r="D177" s="302"/>
      <c r="E177" s="302"/>
      <c r="F177" s="302"/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2"/>
      <c r="R177" s="302"/>
      <c r="S177" s="302"/>
      <c r="T177" s="302"/>
      <c r="U177" s="302"/>
      <c r="V177" s="302"/>
      <c r="W177" s="302"/>
      <c r="X177" s="302"/>
      <c r="Y177" s="302"/>
      <c r="Z177" s="302"/>
      <c r="AA177" s="302"/>
      <c r="AB177" s="30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76"/>
      <c r="AZ177" s="233" t="s">
        <v>38</v>
      </c>
      <c r="BA177" s="233"/>
      <c r="BB177" s="233"/>
      <c r="BC177" s="233"/>
      <c r="BD177" s="233"/>
      <c r="BE177" s="233"/>
      <c r="BF177" s="233"/>
      <c r="BG177" s="150"/>
      <c r="BH177" s="150"/>
      <c r="BI177" s="150"/>
      <c r="BJ177" s="150"/>
      <c r="BK177" s="150"/>
      <c r="BL177" s="150"/>
      <c r="BM177" s="150"/>
      <c r="BN177" s="156"/>
      <c r="BO177" s="296">
        <f>CC177</f>
        <v>0</v>
      </c>
      <c r="BP177" s="297"/>
      <c r="BQ177" s="297"/>
      <c r="BR177" s="297"/>
      <c r="BS177" s="297"/>
      <c r="BT177" s="297"/>
      <c r="BU177" s="297"/>
      <c r="BV177" s="297"/>
      <c r="BW177" s="297"/>
      <c r="BX177" s="297"/>
      <c r="BY177" s="297"/>
      <c r="BZ177" s="297"/>
      <c r="CA177" s="297"/>
      <c r="CB177" s="298"/>
      <c r="CC177" s="296">
        <v>0</v>
      </c>
      <c r="CD177" s="297"/>
      <c r="CE177" s="297"/>
      <c r="CF177" s="297"/>
      <c r="CG177" s="297"/>
      <c r="CH177" s="297"/>
      <c r="CI177" s="297"/>
      <c r="CJ177" s="297"/>
      <c r="CK177" s="297"/>
      <c r="CL177" s="297"/>
      <c r="CM177" s="297"/>
      <c r="CN177" s="297"/>
      <c r="CO177" s="297"/>
      <c r="CP177" s="298"/>
      <c r="CQ177" s="55"/>
      <c r="CR177" s="55"/>
      <c r="CS177" s="55">
        <v>0</v>
      </c>
      <c r="CT177" s="60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8"/>
      <c r="DG177" s="320"/>
      <c r="DH177" s="321"/>
      <c r="DI177" s="321"/>
      <c r="DJ177" s="321"/>
      <c r="DK177" s="321"/>
      <c r="DL177" s="321"/>
      <c r="DM177" s="321"/>
      <c r="DN177" s="321"/>
      <c r="DO177" s="321"/>
      <c r="DP177" s="321"/>
      <c r="DQ177" s="321"/>
      <c r="DR177" s="321"/>
      <c r="DS177" s="321"/>
      <c r="DT177" s="322"/>
    </row>
    <row r="178" spans="1:98" s="107" customFormat="1" ht="30" customHeight="1" hidden="1">
      <c r="A178" s="301" t="s">
        <v>19</v>
      </c>
      <c r="B178" s="302"/>
      <c r="C178" s="302"/>
      <c r="D178" s="302"/>
      <c r="E178" s="302"/>
      <c r="F178" s="302"/>
      <c r="G178" s="302"/>
      <c r="H178" s="302"/>
      <c r="I178" s="302"/>
      <c r="J178" s="302"/>
      <c r="K178" s="302"/>
      <c r="L178" s="302"/>
      <c r="M178" s="302"/>
      <c r="N178" s="302"/>
      <c r="O178" s="302"/>
      <c r="P178" s="302"/>
      <c r="Q178" s="302"/>
      <c r="R178" s="302"/>
      <c r="S178" s="302"/>
      <c r="T178" s="302"/>
      <c r="U178" s="302"/>
      <c r="V178" s="302"/>
      <c r="W178" s="302"/>
      <c r="X178" s="302"/>
      <c r="Y178" s="302"/>
      <c r="Z178" s="302"/>
      <c r="AA178" s="302"/>
      <c r="AB178" s="30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76"/>
      <c r="AZ178" s="233" t="s">
        <v>45</v>
      </c>
      <c r="BA178" s="233"/>
      <c r="BB178" s="233"/>
      <c r="BC178" s="233"/>
      <c r="BD178" s="233"/>
      <c r="BE178" s="233"/>
      <c r="BF178" s="233"/>
      <c r="BG178" s="150"/>
      <c r="BH178" s="150"/>
      <c r="BI178" s="150"/>
      <c r="BJ178" s="150"/>
      <c r="BK178" s="150"/>
      <c r="BL178" s="150"/>
      <c r="BM178" s="150"/>
      <c r="BN178" s="156"/>
      <c r="BO178" s="296">
        <f>CC178</f>
        <v>0</v>
      </c>
      <c r="BP178" s="297"/>
      <c r="BQ178" s="297"/>
      <c r="BR178" s="297"/>
      <c r="BS178" s="297"/>
      <c r="BT178" s="297"/>
      <c r="BU178" s="297"/>
      <c r="BV178" s="297"/>
      <c r="BW178" s="297"/>
      <c r="BX178" s="297"/>
      <c r="BY178" s="297"/>
      <c r="BZ178" s="297"/>
      <c r="CA178" s="297"/>
      <c r="CB178" s="298"/>
      <c r="CC178" s="296">
        <v>0</v>
      </c>
      <c r="CD178" s="297"/>
      <c r="CE178" s="297"/>
      <c r="CF178" s="297"/>
      <c r="CG178" s="297"/>
      <c r="CH178" s="297"/>
      <c r="CI178" s="297"/>
      <c r="CJ178" s="297"/>
      <c r="CK178" s="297"/>
      <c r="CL178" s="297"/>
      <c r="CM178" s="297"/>
      <c r="CN178" s="297"/>
      <c r="CO178" s="297"/>
      <c r="CP178" s="298"/>
      <c r="CQ178" s="55"/>
      <c r="CR178" s="55"/>
      <c r="CS178" s="55">
        <v>0</v>
      </c>
      <c r="CT178" s="60"/>
    </row>
    <row r="179" spans="1:98" ht="31.5" customHeight="1" hidden="1">
      <c r="A179" s="301" t="s">
        <v>22</v>
      </c>
      <c r="B179" s="302"/>
      <c r="C179" s="302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  <c r="Z179" s="302"/>
      <c r="AA179" s="302"/>
      <c r="AB179" s="30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76"/>
      <c r="AZ179" s="233" t="s">
        <v>1</v>
      </c>
      <c r="BA179" s="233"/>
      <c r="BB179" s="233"/>
      <c r="BC179" s="233"/>
      <c r="BD179" s="233"/>
      <c r="BE179" s="233"/>
      <c r="BF179" s="233"/>
      <c r="BG179" s="150"/>
      <c r="BH179" s="150"/>
      <c r="BI179" s="150"/>
      <c r="BJ179" s="150"/>
      <c r="BK179" s="150"/>
      <c r="BL179" s="150"/>
      <c r="BM179" s="150"/>
      <c r="BN179" s="156"/>
      <c r="BO179" s="296">
        <f>CS179</f>
        <v>0</v>
      </c>
      <c r="BP179" s="297"/>
      <c r="BQ179" s="297"/>
      <c r="BR179" s="297"/>
      <c r="BS179" s="297"/>
      <c r="BT179" s="297"/>
      <c r="BU179" s="297"/>
      <c r="BV179" s="297"/>
      <c r="BW179" s="297"/>
      <c r="BX179" s="297"/>
      <c r="BY179" s="297"/>
      <c r="BZ179" s="297"/>
      <c r="CA179" s="297"/>
      <c r="CB179" s="298"/>
      <c r="CC179" s="296" t="s">
        <v>163</v>
      </c>
      <c r="CD179" s="297"/>
      <c r="CE179" s="297"/>
      <c r="CF179" s="297"/>
      <c r="CG179" s="297"/>
      <c r="CH179" s="297"/>
      <c r="CI179" s="297"/>
      <c r="CJ179" s="297"/>
      <c r="CK179" s="297"/>
      <c r="CL179" s="297"/>
      <c r="CM179" s="297"/>
      <c r="CN179" s="297"/>
      <c r="CO179" s="297"/>
      <c r="CP179" s="298"/>
      <c r="CQ179" s="55" t="s">
        <v>163</v>
      </c>
      <c r="CR179" s="55" t="s">
        <v>163</v>
      </c>
      <c r="CS179" s="55">
        <v>0</v>
      </c>
      <c r="CT179" s="60" t="s">
        <v>163</v>
      </c>
    </row>
    <row r="180" spans="1:98" ht="37.5" customHeight="1" hidden="1">
      <c r="A180" s="301"/>
      <c r="B180" s="302"/>
      <c r="C180" s="302"/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  <c r="Z180" s="302"/>
      <c r="AA180" s="302"/>
      <c r="AB180" s="30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76"/>
      <c r="AZ180" s="233"/>
      <c r="BA180" s="233"/>
      <c r="BB180" s="233"/>
      <c r="BC180" s="233"/>
      <c r="BD180" s="233"/>
      <c r="BE180" s="233"/>
      <c r="BF180" s="233"/>
      <c r="BG180" s="150"/>
      <c r="BH180" s="150"/>
      <c r="BI180" s="150"/>
      <c r="BJ180" s="150"/>
      <c r="BK180" s="150"/>
      <c r="BL180" s="150"/>
      <c r="BM180" s="150"/>
      <c r="BN180" s="156"/>
      <c r="BO180" s="296">
        <f>CC180</f>
        <v>0</v>
      </c>
      <c r="BP180" s="297"/>
      <c r="BQ180" s="297"/>
      <c r="BR180" s="297"/>
      <c r="BS180" s="297"/>
      <c r="BT180" s="297"/>
      <c r="BU180" s="297"/>
      <c r="BV180" s="297"/>
      <c r="BW180" s="297"/>
      <c r="BX180" s="297"/>
      <c r="BY180" s="297"/>
      <c r="BZ180" s="297"/>
      <c r="CA180" s="297"/>
      <c r="CB180" s="298"/>
      <c r="CC180" s="296">
        <v>0</v>
      </c>
      <c r="CD180" s="297"/>
      <c r="CE180" s="297"/>
      <c r="CF180" s="297"/>
      <c r="CG180" s="297"/>
      <c r="CH180" s="297"/>
      <c r="CI180" s="297"/>
      <c r="CJ180" s="297"/>
      <c r="CK180" s="297"/>
      <c r="CL180" s="297"/>
      <c r="CM180" s="297"/>
      <c r="CN180" s="297"/>
      <c r="CO180" s="297"/>
      <c r="CP180" s="298"/>
      <c r="CQ180" s="55"/>
      <c r="CR180" s="55"/>
      <c r="CS180" s="55">
        <v>0</v>
      </c>
      <c r="CT180" s="60"/>
    </row>
    <row r="181" spans="1:99" ht="34.5" customHeight="1" hidden="1">
      <c r="A181" s="301"/>
      <c r="B181" s="302"/>
      <c r="C181" s="302"/>
      <c r="D181" s="302"/>
      <c r="E181" s="302"/>
      <c r="F181" s="302"/>
      <c r="G181" s="302"/>
      <c r="H181" s="302"/>
      <c r="I181" s="302"/>
      <c r="J181" s="302"/>
      <c r="K181" s="302"/>
      <c r="L181" s="302"/>
      <c r="M181" s="302"/>
      <c r="N181" s="302"/>
      <c r="O181" s="302"/>
      <c r="P181" s="302"/>
      <c r="Q181" s="302"/>
      <c r="R181" s="302"/>
      <c r="S181" s="302"/>
      <c r="T181" s="302"/>
      <c r="U181" s="302"/>
      <c r="V181" s="302"/>
      <c r="W181" s="302"/>
      <c r="X181" s="302"/>
      <c r="Y181" s="302"/>
      <c r="Z181" s="302"/>
      <c r="AA181" s="302"/>
      <c r="AB181" s="30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76"/>
      <c r="AZ181" s="233"/>
      <c r="BA181" s="233"/>
      <c r="BB181" s="233"/>
      <c r="BC181" s="233"/>
      <c r="BD181" s="233"/>
      <c r="BE181" s="233"/>
      <c r="BF181" s="233"/>
      <c r="BG181" s="150"/>
      <c r="BH181" s="150"/>
      <c r="BI181" s="150"/>
      <c r="BJ181" s="150"/>
      <c r="BK181" s="150"/>
      <c r="BL181" s="150"/>
      <c r="BM181" s="150"/>
      <c r="BN181" s="156"/>
      <c r="BO181" s="296">
        <f>CC181</f>
        <v>0</v>
      </c>
      <c r="BP181" s="297"/>
      <c r="BQ181" s="297"/>
      <c r="BR181" s="297"/>
      <c r="BS181" s="297"/>
      <c r="BT181" s="297"/>
      <c r="BU181" s="297"/>
      <c r="BV181" s="297"/>
      <c r="BW181" s="297"/>
      <c r="BX181" s="297"/>
      <c r="BY181" s="297"/>
      <c r="BZ181" s="297"/>
      <c r="CA181" s="297"/>
      <c r="CB181" s="298"/>
      <c r="CC181" s="296">
        <v>0</v>
      </c>
      <c r="CD181" s="297"/>
      <c r="CE181" s="297"/>
      <c r="CF181" s="297"/>
      <c r="CG181" s="297"/>
      <c r="CH181" s="297"/>
      <c r="CI181" s="297"/>
      <c r="CJ181" s="297"/>
      <c r="CK181" s="297"/>
      <c r="CL181" s="297"/>
      <c r="CM181" s="297"/>
      <c r="CN181" s="297"/>
      <c r="CO181" s="297"/>
      <c r="CP181" s="298"/>
      <c r="CQ181" s="55"/>
      <c r="CR181" s="55"/>
      <c r="CS181" s="55">
        <v>0</v>
      </c>
      <c r="CT181" s="60"/>
      <c r="CU181" s="95"/>
    </row>
    <row r="182" spans="1:98" ht="28.5" customHeight="1">
      <c r="A182" s="301"/>
      <c r="B182" s="302"/>
      <c r="C182" s="302"/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  <c r="AA182" s="302"/>
      <c r="AB182" s="30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76"/>
      <c r="AZ182" s="233"/>
      <c r="BA182" s="233"/>
      <c r="BB182" s="233"/>
      <c r="BC182" s="233"/>
      <c r="BD182" s="233"/>
      <c r="BE182" s="233"/>
      <c r="BF182" s="233"/>
      <c r="BG182" s="150"/>
      <c r="BH182" s="150"/>
      <c r="BI182" s="150"/>
      <c r="BJ182" s="150"/>
      <c r="BK182" s="150"/>
      <c r="BL182" s="150"/>
      <c r="BM182" s="150"/>
      <c r="BN182" s="156"/>
      <c r="BO182" s="296">
        <f>CS182</f>
        <v>0</v>
      </c>
      <c r="BP182" s="297"/>
      <c r="BQ182" s="297"/>
      <c r="BR182" s="297"/>
      <c r="BS182" s="297"/>
      <c r="BT182" s="297"/>
      <c r="BU182" s="297"/>
      <c r="BV182" s="297"/>
      <c r="BW182" s="297"/>
      <c r="BX182" s="297"/>
      <c r="BY182" s="297"/>
      <c r="BZ182" s="297"/>
      <c r="CA182" s="297"/>
      <c r="CB182" s="298"/>
      <c r="CC182" s="296" t="s">
        <v>163</v>
      </c>
      <c r="CD182" s="297"/>
      <c r="CE182" s="297"/>
      <c r="CF182" s="297"/>
      <c r="CG182" s="297"/>
      <c r="CH182" s="297"/>
      <c r="CI182" s="297"/>
      <c r="CJ182" s="297"/>
      <c r="CK182" s="297"/>
      <c r="CL182" s="297"/>
      <c r="CM182" s="297"/>
      <c r="CN182" s="297"/>
      <c r="CO182" s="297"/>
      <c r="CP182" s="298"/>
      <c r="CQ182" s="55" t="s">
        <v>163</v>
      </c>
      <c r="CR182" s="55" t="s">
        <v>163</v>
      </c>
      <c r="CS182" s="55"/>
      <c r="CT182" s="60" t="s">
        <v>163</v>
      </c>
    </row>
    <row r="183" spans="1:98" ht="26.25" customHeight="1">
      <c r="A183" s="301"/>
      <c r="B183" s="30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302"/>
      <c r="N183" s="302"/>
      <c r="O183" s="302"/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  <c r="Z183" s="302"/>
      <c r="AA183" s="302"/>
      <c r="AB183" s="302"/>
      <c r="AC183" s="302"/>
      <c r="AD183" s="302"/>
      <c r="AE183" s="302"/>
      <c r="AF183" s="302"/>
      <c r="AG183" s="302"/>
      <c r="AH183" s="302"/>
      <c r="AI183" s="302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02"/>
      <c r="AU183" s="302"/>
      <c r="AV183" s="302"/>
      <c r="AW183" s="302"/>
      <c r="AX183" s="302"/>
      <c r="AY183" s="77"/>
      <c r="AZ183" s="233"/>
      <c r="BA183" s="233"/>
      <c r="BB183" s="233"/>
      <c r="BC183" s="233"/>
      <c r="BD183" s="233"/>
      <c r="BE183" s="233"/>
      <c r="BF183" s="233"/>
      <c r="BG183" s="233"/>
      <c r="BH183" s="233"/>
      <c r="BI183" s="233"/>
      <c r="BJ183" s="233"/>
      <c r="BK183" s="233"/>
      <c r="BL183" s="233"/>
      <c r="BM183" s="233"/>
      <c r="BN183" s="234"/>
      <c r="BO183" s="296">
        <f>CS183</f>
        <v>0</v>
      </c>
      <c r="BP183" s="297"/>
      <c r="BQ183" s="297"/>
      <c r="BR183" s="297"/>
      <c r="BS183" s="297"/>
      <c r="BT183" s="297"/>
      <c r="BU183" s="297"/>
      <c r="BV183" s="297"/>
      <c r="BW183" s="297"/>
      <c r="BX183" s="297"/>
      <c r="BY183" s="297"/>
      <c r="BZ183" s="297"/>
      <c r="CA183" s="297"/>
      <c r="CB183" s="298"/>
      <c r="CC183" s="296" t="s">
        <v>163</v>
      </c>
      <c r="CD183" s="297"/>
      <c r="CE183" s="297"/>
      <c r="CF183" s="297"/>
      <c r="CG183" s="297"/>
      <c r="CH183" s="297"/>
      <c r="CI183" s="297"/>
      <c r="CJ183" s="297"/>
      <c r="CK183" s="297"/>
      <c r="CL183" s="297"/>
      <c r="CM183" s="297"/>
      <c r="CN183" s="297"/>
      <c r="CO183" s="297"/>
      <c r="CP183" s="298"/>
      <c r="CQ183" s="55" t="s">
        <v>163</v>
      </c>
      <c r="CR183" s="55" t="s">
        <v>163</v>
      </c>
      <c r="CS183" s="55"/>
      <c r="CT183" s="60" t="s">
        <v>163</v>
      </c>
    </row>
    <row r="184" spans="1:98" ht="32.25" customHeight="1">
      <c r="A184" s="326" t="s">
        <v>176</v>
      </c>
      <c r="B184" s="326"/>
      <c r="C184" s="326"/>
      <c r="D184" s="32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326"/>
      <c r="U184" s="326"/>
      <c r="V184" s="326"/>
      <c r="W184" s="326"/>
      <c r="X184" s="326"/>
      <c r="Y184" s="326"/>
      <c r="Z184" s="326"/>
      <c r="AA184" s="326"/>
      <c r="AB184" s="326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53"/>
      <c r="AY184" s="77"/>
      <c r="AZ184" s="233" t="s">
        <v>29</v>
      </c>
      <c r="BA184" s="233"/>
      <c r="BB184" s="233"/>
      <c r="BC184" s="233"/>
      <c r="BD184" s="233"/>
      <c r="BE184" s="233"/>
      <c r="BF184" s="233"/>
      <c r="BG184" s="155"/>
      <c r="BH184" s="155"/>
      <c r="BI184" s="155"/>
      <c r="BJ184" s="155"/>
      <c r="BK184" s="155"/>
      <c r="BL184" s="155"/>
      <c r="BM184" s="155"/>
      <c r="BN184" s="157"/>
      <c r="BO184" s="296">
        <f>CS184</f>
        <v>0</v>
      </c>
      <c r="BP184" s="297"/>
      <c r="BQ184" s="297"/>
      <c r="BR184" s="297"/>
      <c r="BS184" s="297"/>
      <c r="BT184" s="297"/>
      <c r="BU184" s="297"/>
      <c r="BV184" s="297"/>
      <c r="BW184" s="297"/>
      <c r="BX184" s="297"/>
      <c r="BY184" s="297"/>
      <c r="BZ184" s="297"/>
      <c r="CA184" s="297"/>
      <c r="CB184" s="298"/>
      <c r="CC184" s="296" t="s">
        <v>163</v>
      </c>
      <c r="CD184" s="297"/>
      <c r="CE184" s="297"/>
      <c r="CF184" s="297"/>
      <c r="CG184" s="297"/>
      <c r="CH184" s="297"/>
      <c r="CI184" s="297"/>
      <c r="CJ184" s="297"/>
      <c r="CK184" s="297"/>
      <c r="CL184" s="297"/>
      <c r="CM184" s="297"/>
      <c r="CN184" s="297"/>
      <c r="CO184" s="297"/>
      <c r="CP184" s="298"/>
      <c r="CQ184" s="55" t="s">
        <v>163</v>
      </c>
      <c r="CR184" s="55" t="s">
        <v>163</v>
      </c>
      <c r="CS184" s="55">
        <v>0</v>
      </c>
      <c r="CT184" s="60" t="s">
        <v>163</v>
      </c>
    </row>
    <row r="185" spans="1:98" ht="26.25" customHeight="1">
      <c r="A185" s="301" t="s">
        <v>43</v>
      </c>
      <c r="B185" s="302"/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  <c r="S185" s="302"/>
      <c r="T185" s="302"/>
      <c r="U185" s="302"/>
      <c r="V185" s="302"/>
      <c r="W185" s="302"/>
      <c r="X185" s="302"/>
      <c r="Y185" s="302"/>
      <c r="Z185" s="302"/>
      <c r="AA185" s="302"/>
      <c r="AB185" s="319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53"/>
      <c r="AY185" s="77"/>
      <c r="AZ185" s="233" t="s">
        <v>44</v>
      </c>
      <c r="BA185" s="233"/>
      <c r="BB185" s="233"/>
      <c r="BC185" s="233"/>
      <c r="BD185" s="233"/>
      <c r="BE185" s="233"/>
      <c r="BF185" s="233"/>
      <c r="BG185" s="155"/>
      <c r="BH185" s="155"/>
      <c r="BI185" s="155"/>
      <c r="BJ185" s="155"/>
      <c r="BK185" s="155"/>
      <c r="BL185" s="155"/>
      <c r="BM185" s="155"/>
      <c r="BN185" s="157"/>
      <c r="BO185" s="296">
        <f>CS185</f>
        <v>664803.82</v>
      </c>
      <c r="BP185" s="297"/>
      <c r="BQ185" s="297"/>
      <c r="BR185" s="297"/>
      <c r="BS185" s="297"/>
      <c r="BT185" s="297"/>
      <c r="BU185" s="297"/>
      <c r="BV185" s="297"/>
      <c r="BW185" s="297"/>
      <c r="BX185" s="297"/>
      <c r="BY185" s="297"/>
      <c r="BZ185" s="297"/>
      <c r="CA185" s="297"/>
      <c r="CB185" s="298"/>
      <c r="CC185" s="296" t="s">
        <v>163</v>
      </c>
      <c r="CD185" s="297"/>
      <c r="CE185" s="297"/>
      <c r="CF185" s="297"/>
      <c r="CG185" s="297"/>
      <c r="CH185" s="297"/>
      <c r="CI185" s="297"/>
      <c r="CJ185" s="297"/>
      <c r="CK185" s="297"/>
      <c r="CL185" s="297"/>
      <c r="CM185" s="297"/>
      <c r="CN185" s="297"/>
      <c r="CO185" s="297"/>
      <c r="CP185" s="298"/>
      <c r="CQ185" s="55" t="s">
        <v>163</v>
      </c>
      <c r="CR185" s="55" t="s">
        <v>163</v>
      </c>
      <c r="CS185" s="55">
        <v>664803.82</v>
      </c>
      <c r="CT185" s="60" t="s">
        <v>163</v>
      </c>
    </row>
    <row r="186" spans="1:98" ht="25.5" customHeight="1">
      <c r="A186" s="301" t="s">
        <v>25</v>
      </c>
      <c r="B186" s="302"/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  <c r="M186" s="302"/>
      <c r="N186" s="302"/>
      <c r="O186" s="302"/>
      <c r="P186" s="302"/>
      <c r="Q186" s="302"/>
      <c r="R186" s="302"/>
      <c r="S186" s="302"/>
      <c r="T186" s="302"/>
      <c r="U186" s="302"/>
      <c r="V186" s="302"/>
      <c r="W186" s="302"/>
      <c r="X186" s="302"/>
      <c r="Y186" s="302"/>
      <c r="Z186" s="302"/>
      <c r="AA186" s="302"/>
      <c r="AB186" s="319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53"/>
      <c r="AY186" s="77"/>
      <c r="AZ186" s="233" t="s">
        <v>28</v>
      </c>
      <c r="BA186" s="233"/>
      <c r="BB186" s="233"/>
      <c r="BC186" s="233"/>
      <c r="BD186" s="233"/>
      <c r="BE186" s="233"/>
      <c r="BF186" s="233"/>
      <c r="BG186" s="155"/>
      <c r="BH186" s="155"/>
      <c r="BI186" s="155"/>
      <c r="BJ186" s="155"/>
      <c r="BK186" s="155"/>
      <c r="BL186" s="155"/>
      <c r="BM186" s="155"/>
      <c r="BN186" s="157"/>
      <c r="BO186" s="296">
        <f>CS186</f>
        <v>3460117.03</v>
      </c>
      <c r="BP186" s="297"/>
      <c r="BQ186" s="297"/>
      <c r="BR186" s="297"/>
      <c r="BS186" s="297"/>
      <c r="BT186" s="297"/>
      <c r="BU186" s="297"/>
      <c r="BV186" s="297"/>
      <c r="BW186" s="297"/>
      <c r="BX186" s="297"/>
      <c r="BY186" s="297"/>
      <c r="BZ186" s="297"/>
      <c r="CA186" s="297"/>
      <c r="CB186" s="298"/>
      <c r="CC186" s="296" t="s">
        <v>163</v>
      </c>
      <c r="CD186" s="297"/>
      <c r="CE186" s="297"/>
      <c r="CF186" s="297"/>
      <c r="CG186" s="297"/>
      <c r="CH186" s="297"/>
      <c r="CI186" s="297"/>
      <c r="CJ186" s="297"/>
      <c r="CK186" s="297"/>
      <c r="CL186" s="297"/>
      <c r="CM186" s="297"/>
      <c r="CN186" s="297"/>
      <c r="CO186" s="297"/>
      <c r="CP186" s="298"/>
      <c r="CQ186" s="55" t="s">
        <v>163</v>
      </c>
      <c r="CR186" s="55" t="s">
        <v>163</v>
      </c>
      <c r="CS186" s="55">
        <v>3460117.03</v>
      </c>
      <c r="CT186" s="60" t="s">
        <v>163</v>
      </c>
    </row>
    <row r="187" spans="1:98" ht="26.25" customHeight="1">
      <c r="A187" s="328" t="s">
        <v>184</v>
      </c>
      <c r="B187" s="328"/>
      <c r="C187" s="328"/>
      <c r="D187" s="328"/>
      <c r="E187" s="328"/>
      <c r="F187" s="328"/>
      <c r="G187" s="328"/>
      <c r="H187" s="328"/>
      <c r="I187" s="328"/>
      <c r="J187" s="328"/>
      <c r="K187" s="328"/>
      <c r="L187" s="328"/>
      <c r="M187" s="328"/>
      <c r="N187" s="328"/>
      <c r="O187" s="328"/>
      <c r="P187" s="328"/>
      <c r="Q187" s="328"/>
      <c r="R187" s="328"/>
      <c r="S187" s="328"/>
      <c r="T187" s="328"/>
      <c r="U187" s="328"/>
      <c r="V187" s="328"/>
      <c r="W187" s="328"/>
      <c r="X187" s="328"/>
      <c r="Y187" s="328"/>
      <c r="Z187" s="328"/>
      <c r="AA187" s="328"/>
      <c r="AB187" s="328"/>
      <c r="AC187" s="328"/>
      <c r="AD187" s="328"/>
      <c r="AE187" s="328"/>
      <c r="AF187" s="328"/>
      <c r="AG187" s="328"/>
      <c r="AH187" s="328"/>
      <c r="AI187" s="328"/>
      <c r="AJ187" s="328"/>
      <c r="AK187" s="328"/>
      <c r="AL187" s="328"/>
      <c r="AM187" s="328"/>
      <c r="AN187" s="328"/>
      <c r="AO187" s="328"/>
      <c r="AP187" s="328"/>
      <c r="AQ187" s="328"/>
      <c r="AR187" s="328"/>
      <c r="AS187" s="328"/>
      <c r="AT187" s="328"/>
      <c r="AU187" s="328"/>
      <c r="AV187" s="328"/>
      <c r="AW187" s="328"/>
      <c r="AX187" s="299"/>
      <c r="AY187" s="76" t="s">
        <v>27</v>
      </c>
      <c r="AZ187" s="304" t="s">
        <v>163</v>
      </c>
      <c r="BA187" s="304"/>
      <c r="BB187" s="304"/>
      <c r="BC187" s="304"/>
      <c r="BD187" s="304"/>
      <c r="BE187" s="304"/>
      <c r="BF187" s="304"/>
      <c r="BG187" s="150"/>
      <c r="BH187" s="150"/>
      <c r="BI187" s="150"/>
      <c r="BJ187" s="150"/>
      <c r="BK187" s="150"/>
      <c r="BL187" s="150"/>
      <c r="BM187" s="150"/>
      <c r="BN187" s="156"/>
      <c r="BO187" s="293">
        <f>CC187</f>
        <v>0</v>
      </c>
      <c r="BP187" s="294"/>
      <c r="BQ187" s="294"/>
      <c r="BR187" s="294"/>
      <c r="BS187" s="294"/>
      <c r="BT187" s="294"/>
      <c r="BU187" s="294"/>
      <c r="BV187" s="294"/>
      <c r="BW187" s="294"/>
      <c r="BX187" s="294"/>
      <c r="BY187" s="294"/>
      <c r="BZ187" s="294"/>
      <c r="CA187" s="294"/>
      <c r="CB187" s="295"/>
      <c r="CC187" s="293">
        <v>0</v>
      </c>
      <c r="CD187" s="294"/>
      <c r="CE187" s="294"/>
      <c r="CF187" s="294"/>
      <c r="CG187" s="294"/>
      <c r="CH187" s="294"/>
      <c r="CI187" s="294"/>
      <c r="CJ187" s="294"/>
      <c r="CK187" s="294"/>
      <c r="CL187" s="294"/>
      <c r="CM187" s="294"/>
      <c r="CN187" s="294"/>
      <c r="CO187" s="294"/>
      <c r="CP187" s="295"/>
      <c r="CQ187" s="56">
        <v>0</v>
      </c>
      <c r="CR187" s="56">
        <v>0</v>
      </c>
      <c r="CS187" s="56">
        <v>0</v>
      </c>
      <c r="CT187" s="59">
        <v>0</v>
      </c>
    </row>
    <row r="188" spans="1:98" ht="15">
      <c r="A188" s="326" t="s">
        <v>5</v>
      </c>
      <c r="B188" s="326"/>
      <c r="C188" s="326"/>
      <c r="D188" s="326"/>
      <c r="E188" s="326"/>
      <c r="F188" s="326"/>
      <c r="G188" s="326"/>
      <c r="H188" s="326"/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326"/>
      <c r="T188" s="326"/>
      <c r="U188" s="326"/>
      <c r="V188" s="326"/>
      <c r="W188" s="326"/>
      <c r="X188" s="326"/>
      <c r="Y188" s="326"/>
      <c r="Z188" s="326"/>
      <c r="AA188" s="326"/>
      <c r="AB188" s="326"/>
      <c r="AC188" s="326"/>
      <c r="AD188" s="326"/>
      <c r="AE188" s="326"/>
      <c r="AF188" s="326"/>
      <c r="AG188" s="326"/>
      <c r="AH188" s="326"/>
      <c r="AI188" s="326"/>
      <c r="AJ188" s="326"/>
      <c r="AK188" s="326"/>
      <c r="AL188" s="326"/>
      <c r="AM188" s="326"/>
      <c r="AN188" s="326"/>
      <c r="AO188" s="326"/>
      <c r="AP188" s="326"/>
      <c r="AQ188" s="326"/>
      <c r="AR188" s="326"/>
      <c r="AS188" s="326"/>
      <c r="AT188" s="326"/>
      <c r="AU188" s="326"/>
      <c r="AV188" s="326"/>
      <c r="AW188" s="326"/>
      <c r="AX188" s="301"/>
      <c r="AY188" s="77"/>
      <c r="AZ188" s="233"/>
      <c r="BA188" s="233"/>
      <c r="BB188" s="233"/>
      <c r="BC188" s="233"/>
      <c r="BD188" s="233"/>
      <c r="BE188" s="233"/>
      <c r="BF188" s="233"/>
      <c r="BG188" s="233"/>
      <c r="BH188" s="233"/>
      <c r="BI188" s="233"/>
      <c r="BJ188" s="233"/>
      <c r="BK188" s="233"/>
      <c r="BL188" s="233"/>
      <c r="BM188" s="233"/>
      <c r="BN188" s="234"/>
      <c r="BO188" s="296"/>
      <c r="BP188" s="297"/>
      <c r="BQ188" s="297"/>
      <c r="BR188" s="297"/>
      <c r="BS188" s="297"/>
      <c r="BT188" s="297"/>
      <c r="BU188" s="297"/>
      <c r="BV188" s="297"/>
      <c r="BW188" s="297"/>
      <c r="BX188" s="297"/>
      <c r="BY188" s="297"/>
      <c r="BZ188" s="297"/>
      <c r="CA188" s="297"/>
      <c r="CB188" s="298"/>
      <c r="CC188" s="296"/>
      <c r="CD188" s="297"/>
      <c r="CE188" s="297"/>
      <c r="CF188" s="297"/>
      <c r="CG188" s="297"/>
      <c r="CH188" s="297"/>
      <c r="CI188" s="297"/>
      <c r="CJ188" s="297"/>
      <c r="CK188" s="297"/>
      <c r="CL188" s="297"/>
      <c r="CM188" s="297"/>
      <c r="CN188" s="297"/>
      <c r="CO188" s="297"/>
      <c r="CP188" s="298"/>
      <c r="CQ188" s="55"/>
      <c r="CR188" s="55"/>
      <c r="CS188" s="55">
        <v>0</v>
      </c>
      <c r="CT188" s="60"/>
    </row>
    <row r="189" spans="1:98" ht="15">
      <c r="A189" s="326" t="s">
        <v>185</v>
      </c>
      <c r="B189" s="326"/>
      <c r="C189" s="326"/>
      <c r="D189" s="326"/>
      <c r="E189" s="326"/>
      <c r="F189" s="326"/>
      <c r="G189" s="326"/>
      <c r="H189" s="326"/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326"/>
      <c r="T189" s="326"/>
      <c r="U189" s="326"/>
      <c r="V189" s="326"/>
      <c r="W189" s="326"/>
      <c r="X189" s="326"/>
      <c r="Y189" s="326"/>
      <c r="Z189" s="326"/>
      <c r="AA189" s="326"/>
      <c r="AB189" s="326"/>
      <c r="AC189" s="326"/>
      <c r="AD189" s="326"/>
      <c r="AE189" s="326"/>
      <c r="AF189" s="326"/>
      <c r="AG189" s="326"/>
      <c r="AH189" s="326"/>
      <c r="AI189" s="326"/>
      <c r="AJ189" s="326"/>
      <c r="AK189" s="326"/>
      <c r="AL189" s="326"/>
      <c r="AM189" s="326"/>
      <c r="AN189" s="326"/>
      <c r="AO189" s="326"/>
      <c r="AP189" s="326"/>
      <c r="AQ189" s="326"/>
      <c r="AR189" s="326"/>
      <c r="AS189" s="326"/>
      <c r="AT189" s="326"/>
      <c r="AU189" s="326"/>
      <c r="AV189" s="326"/>
      <c r="AW189" s="326"/>
      <c r="AX189" s="301"/>
      <c r="AY189" s="77" t="s">
        <v>44</v>
      </c>
      <c r="AZ189" s="233" t="s">
        <v>163</v>
      </c>
      <c r="BA189" s="233"/>
      <c r="BB189" s="233"/>
      <c r="BC189" s="233"/>
      <c r="BD189" s="233"/>
      <c r="BE189" s="233"/>
      <c r="BF189" s="233"/>
      <c r="BG189" s="233"/>
      <c r="BH189" s="233"/>
      <c r="BI189" s="233"/>
      <c r="BJ189" s="233"/>
      <c r="BK189" s="233"/>
      <c r="BL189" s="233"/>
      <c r="BM189" s="233"/>
      <c r="BN189" s="234"/>
      <c r="BO189" s="296">
        <f>CC189</f>
        <v>0</v>
      </c>
      <c r="BP189" s="297"/>
      <c r="BQ189" s="297"/>
      <c r="BR189" s="297"/>
      <c r="BS189" s="297"/>
      <c r="BT189" s="297"/>
      <c r="BU189" s="297"/>
      <c r="BV189" s="297"/>
      <c r="BW189" s="297"/>
      <c r="BX189" s="297"/>
      <c r="BY189" s="297"/>
      <c r="BZ189" s="297"/>
      <c r="CA189" s="297"/>
      <c r="CB189" s="298"/>
      <c r="CC189" s="296">
        <v>0</v>
      </c>
      <c r="CD189" s="297"/>
      <c r="CE189" s="297"/>
      <c r="CF189" s="297"/>
      <c r="CG189" s="297"/>
      <c r="CH189" s="297"/>
      <c r="CI189" s="297"/>
      <c r="CJ189" s="297"/>
      <c r="CK189" s="297"/>
      <c r="CL189" s="297"/>
      <c r="CM189" s="297"/>
      <c r="CN189" s="297"/>
      <c r="CO189" s="297"/>
      <c r="CP189" s="298"/>
      <c r="CQ189" s="55">
        <v>0</v>
      </c>
      <c r="CR189" s="55">
        <v>0</v>
      </c>
      <c r="CS189" s="55">
        <v>0</v>
      </c>
      <c r="CT189" s="60">
        <v>0</v>
      </c>
    </row>
    <row r="190" spans="1:98" ht="15">
      <c r="A190" s="326" t="s">
        <v>186</v>
      </c>
      <c r="B190" s="326"/>
      <c r="C190" s="326"/>
      <c r="D190" s="326"/>
      <c r="E190" s="326"/>
      <c r="F190" s="326"/>
      <c r="G190" s="326"/>
      <c r="H190" s="326"/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326"/>
      <c r="T190" s="326"/>
      <c r="U190" s="326"/>
      <c r="V190" s="326"/>
      <c r="W190" s="326"/>
      <c r="X190" s="326"/>
      <c r="Y190" s="326"/>
      <c r="Z190" s="326"/>
      <c r="AA190" s="326"/>
      <c r="AB190" s="326"/>
      <c r="AC190" s="326"/>
      <c r="AD190" s="326"/>
      <c r="AE190" s="326"/>
      <c r="AF190" s="326"/>
      <c r="AG190" s="326"/>
      <c r="AH190" s="326"/>
      <c r="AI190" s="326"/>
      <c r="AJ190" s="326"/>
      <c r="AK190" s="326"/>
      <c r="AL190" s="326"/>
      <c r="AM190" s="326"/>
      <c r="AN190" s="326"/>
      <c r="AO190" s="326"/>
      <c r="AP190" s="326"/>
      <c r="AQ190" s="326"/>
      <c r="AR190" s="326"/>
      <c r="AS190" s="326"/>
      <c r="AT190" s="326"/>
      <c r="AU190" s="326"/>
      <c r="AV190" s="326"/>
      <c r="AW190" s="326"/>
      <c r="AX190" s="301"/>
      <c r="AY190" s="77" t="s">
        <v>230</v>
      </c>
      <c r="AZ190" s="233" t="s">
        <v>163</v>
      </c>
      <c r="BA190" s="233"/>
      <c r="BB190" s="233"/>
      <c r="BC190" s="233"/>
      <c r="BD190" s="233"/>
      <c r="BE190" s="233"/>
      <c r="BF190" s="233"/>
      <c r="BG190" s="233"/>
      <c r="BH190" s="233"/>
      <c r="BI190" s="233"/>
      <c r="BJ190" s="233"/>
      <c r="BK190" s="233"/>
      <c r="BL190" s="233"/>
      <c r="BM190" s="233"/>
      <c r="BN190" s="234"/>
      <c r="BO190" s="296">
        <f>CC190</f>
        <v>0</v>
      </c>
      <c r="BP190" s="297"/>
      <c r="BQ190" s="297"/>
      <c r="BR190" s="297"/>
      <c r="BS190" s="297"/>
      <c r="BT190" s="297"/>
      <c r="BU190" s="297"/>
      <c r="BV190" s="297"/>
      <c r="BW190" s="297"/>
      <c r="BX190" s="297"/>
      <c r="BY190" s="297"/>
      <c r="BZ190" s="297"/>
      <c r="CA190" s="297"/>
      <c r="CB190" s="298"/>
      <c r="CC190" s="296">
        <v>0</v>
      </c>
      <c r="CD190" s="297"/>
      <c r="CE190" s="297"/>
      <c r="CF190" s="297"/>
      <c r="CG190" s="297"/>
      <c r="CH190" s="297"/>
      <c r="CI190" s="297"/>
      <c r="CJ190" s="297"/>
      <c r="CK190" s="297"/>
      <c r="CL190" s="297"/>
      <c r="CM190" s="297"/>
      <c r="CN190" s="297"/>
      <c r="CO190" s="297"/>
      <c r="CP190" s="298"/>
      <c r="CQ190" s="55">
        <v>0</v>
      </c>
      <c r="CR190" s="55">
        <v>0</v>
      </c>
      <c r="CS190" s="55">
        <v>0</v>
      </c>
      <c r="CT190" s="60">
        <v>0</v>
      </c>
    </row>
    <row r="191" spans="1:98" ht="15">
      <c r="A191" s="299" t="s">
        <v>187</v>
      </c>
      <c r="B191" s="300"/>
      <c r="C191" s="300"/>
      <c r="D191" s="300"/>
      <c r="E191" s="300"/>
      <c r="F191" s="300"/>
      <c r="G191" s="300"/>
      <c r="H191" s="300"/>
      <c r="I191" s="300"/>
      <c r="J191" s="300"/>
      <c r="K191" s="300"/>
      <c r="L191" s="300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27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151"/>
      <c r="AY191" s="76" t="s">
        <v>160</v>
      </c>
      <c r="AZ191" s="303" t="s">
        <v>163</v>
      </c>
      <c r="BA191" s="304"/>
      <c r="BB191" s="304"/>
      <c r="BC191" s="304"/>
      <c r="BD191" s="304"/>
      <c r="BE191" s="304"/>
      <c r="BF191" s="304"/>
      <c r="BG191" s="150"/>
      <c r="BH191" s="150"/>
      <c r="BI191" s="150"/>
      <c r="BJ191" s="150"/>
      <c r="BK191" s="150"/>
      <c r="BL191" s="150"/>
      <c r="BM191" s="150"/>
      <c r="BN191" s="156"/>
      <c r="BO191" s="293">
        <v>0</v>
      </c>
      <c r="BP191" s="294"/>
      <c r="BQ191" s="294"/>
      <c r="BR191" s="294"/>
      <c r="BS191" s="294"/>
      <c r="BT191" s="294"/>
      <c r="BU191" s="294"/>
      <c r="BV191" s="294"/>
      <c r="BW191" s="294"/>
      <c r="BX191" s="294"/>
      <c r="BY191" s="294"/>
      <c r="BZ191" s="294"/>
      <c r="CA191" s="294"/>
      <c r="CB191" s="295"/>
      <c r="CC191" s="293">
        <v>0</v>
      </c>
      <c r="CD191" s="294"/>
      <c r="CE191" s="294"/>
      <c r="CF191" s="294"/>
      <c r="CG191" s="294"/>
      <c r="CH191" s="294"/>
      <c r="CI191" s="294"/>
      <c r="CJ191" s="294"/>
      <c r="CK191" s="294"/>
      <c r="CL191" s="294"/>
      <c r="CM191" s="294"/>
      <c r="CN191" s="294"/>
      <c r="CO191" s="294"/>
      <c r="CP191" s="295"/>
      <c r="CQ191" s="56">
        <v>0</v>
      </c>
      <c r="CR191" s="56">
        <v>0</v>
      </c>
      <c r="CS191" s="56">
        <v>0</v>
      </c>
      <c r="CT191" s="59">
        <v>0</v>
      </c>
    </row>
    <row r="192" spans="1:98" ht="15">
      <c r="A192" s="301" t="s">
        <v>188</v>
      </c>
      <c r="B192" s="30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2"/>
      <c r="S192" s="302"/>
      <c r="T192" s="302"/>
      <c r="U192" s="302"/>
      <c r="V192" s="302"/>
      <c r="W192" s="302"/>
      <c r="X192" s="302"/>
      <c r="Y192" s="302"/>
      <c r="Z192" s="302"/>
      <c r="AA192" s="302"/>
      <c r="AB192" s="319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53"/>
      <c r="AY192" s="77" t="s">
        <v>165</v>
      </c>
      <c r="AZ192" s="232" t="s">
        <v>163</v>
      </c>
      <c r="BA192" s="233"/>
      <c r="BB192" s="233"/>
      <c r="BC192" s="233"/>
      <c r="BD192" s="233"/>
      <c r="BE192" s="233"/>
      <c r="BF192" s="233"/>
      <c r="BG192" s="155"/>
      <c r="BH192" s="155"/>
      <c r="BI192" s="155"/>
      <c r="BJ192" s="155"/>
      <c r="BK192" s="155"/>
      <c r="BL192" s="155"/>
      <c r="BM192" s="155"/>
      <c r="BN192" s="157"/>
      <c r="BO192" s="296">
        <v>0</v>
      </c>
      <c r="BP192" s="297"/>
      <c r="BQ192" s="297"/>
      <c r="BR192" s="297"/>
      <c r="BS192" s="297"/>
      <c r="BT192" s="297"/>
      <c r="BU192" s="297"/>
      <c r="BV192" s="297"/>
      <c r="BW192" s="297"/>
      <c r="BX192" s="297"/>
      <c r="BY192" s="297"/>
      <c r="BZ192" s="297"/>
      <c r="CA192" s="297"/>
      <c r="CB192" s="298"/>
      <c r="CC192" s="296">
        <v>0</v>
      </c>
      <c r="CD192" s="297"/>
      <c r="CE192" s="297"/>
      <c r="CF192" s="297"/>
      <c r="CG192" s="297"/>
      <c r="CH192" s="297"/>
      <c r="CI192" s="297"/>
      <c r="CJ192" s="297"/>
      <c r="CK192" s="297"/>
      <c r="CL192" s="297"/>
      <c r="CM192" s="297"/>
      <c r="CN192" s="297"/>
      <c r="CO192" s="297"/>
      <c r="CP192" s="298"/>
      <c r="CQ192" s="55">
        <v>0</v>
      </c>
      <c r="CR192" s="55">
        <v>0</v>
      </c>
      <c r="CS192" s="55">
        <v>0</v>
      </c>
      <c r="CT192" s="60">
        <v>0</v>
      </c>
    </row>
    <row r="193" spans="1:98" ht="15">
      <c r="A193" s="301" t="s">
        <v>189</v>
      </c>
      <c r="B193" s="302"/>
      <c r="C193" s="302"/>
      <c r="D193" s="302"/>
      <c r="E193" s="302"/>
      <c r="F193" s="302"/>
      <c r="G193" s="302"/>
      <c r="H193" s="302"/>
      <c r="I193" s="302"/>
      <c r="J193" s="302"/>
      <c r="K193" s="302"/>
      <c r="L193" s="302"/>
      <c r="M193" s="302"/>
      <c r="N193" s="302"/>
      <c r="O193" s="302"/>
      <c r="P193" s="302"/>
      <c r="Q193" s="302"/>
      <c r="R193" s="302"/>
      <c r="S193" s="302"/>
      <c r="T193" s="302"/>
      <c r="U193" s="302"/>
      <c r="V193" s="302"/>
      <c r="W193" s="302"/>
      <c r="X193" s="302"/>
      <c r="Y193" s="302"/>
      <c r="Z193" s="302"/>
      <c r="AA193" s="302"/>
      <c r="AB193" s="319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53"/>
      <c r="AY193" s="77" t="s">
        <v>166</v>
      </c>
      <c r="AZ193" s="232" t="s">
        <v>163</v>
      </c>
      <c r="BA193" s="233"/>
      <c r="BB193" s="233"/>
      <c r="BC193" s="233"/>
      <c r="BD193" s="233"/>
      <c r="BE193" s="233"/>
      <c r="BF193" s="233"/>
      <c r="BG193" s="155"/>
      <c r="BH193" s="155"/>
      <c r="BI193" s="155"/>
      <c r="BJ193" s="155"/>
      <c r="BK193" s="155"/>
      <c r="BL193" s="155"/>
      <c r="BM193" s="155"/>
      <c r="BN193" s="157"/>
      <c r="BO193" s="296">
        <v>0</v>
      </c>
      <c r="BP193" s="297"/>
      <c r="BQ193" s="297"/>
      <c r="BR193" s="297"/>
      <c r="BS193" s="297"/>
      <c r="BT193" s="297"/>
      <c r="BU193" s="297"/>
      <c r="BV193" s="297"/>
      <c r="BW193" s="297"/>
      <c r="BX193" s="297"/>
      <c r="BY193" s="297"/>
      <c r="BZ193" s="297"/>
      <c r="CA193" s="297"/>
      <c r="CB193" s="298"/>
      <c r="CC193" s="296">
        <v>0</v>
      </c>
      <c r="CD193" s="297"/>
      <c r="CE193" s="297"/>
      <c r="CF193" s="297"/>
      <c r="CG193" s="297"/>
      <c r="CH193" s="297"/>
      <c r="CI193" s="297"/>
      <c r="CJ193" s="297"/>
      <c r="CK193" s="297"/>
      <c r="CL193" s="297"/>
      <c r="CM193" s="297"/>
      <c r="CN193" s="297"/>
      <c r="CO193" s="297"/>
      <c r="CP193" s="298"/>
      <c r="CQ193" s="55">
        <v>0</v>
      </c>
      <c r="CR193" s="55">
        <v>0</v>
      </c>
      <c r="CS193" s="55">
        <v>0</v>
      </c>
      <c r="CT193" s="60">
        <v>0</v>
      </c>
    </row>
    <row r="194" spans="1:98" ht="15">
      <c r="A194" s="301" t="s">
        <v>190</v>
      </c>
      <c r="B194" s="302"/>
      <c r="C194" s="302"/>
      <c r="D194" s="302"/>
      <c r="E194" s="302"/>
      <c r="F194" s="302"/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  <c r="Z194" s="302"/>
      <c r="AA194" s="302"/>
      <c r="AB194" s="319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53"/>
      <c r="AY194" s="77" t="s">
        <v>160</v>
      </c>
      <c r="AZ194" s="232" t="s">
        <v>163</v>
      </c>
      <c r="BA194" s="233"/>
      <c r="BB194" s="233"/>
      <c r="BC194" s="233"/>
      <c r="BD194" s="233"/>
      <c r="BE194" s="233"/>
      <c r="BF194" s="233"/>
      <c r="BG194" s="155"/>
      <c r="BH194" s="155"/>
      <c r="BI194" s="155"/>
      <c r="BJ194" s="155"/>
      <c r="BK194" s="155"/>
      <c r="BL194" s="155"/>
      <c r="BM194" s="155"/>
      <c r="BN194" s="157"/>
      <c r="BO194" s="296">
        <f>CC194+CS194+CQ194</f>
        <v>8913179.15</v>
      </c>
      <c r="BP194" s="297"/>
      <c r="BQ194" s="297"/>
      <c r="BR194" s="297"/>
      <c r="BS194" s="297"/>
      <c r="BT194" s="297"/>
      <c r="BU194" s="297"/>
      <c r="BV194" s="297"/>
      <c r="BW194" s="297"/>
      <c r="BX194" s="297"/>
      <c r="BY194" s="297"/>
      <c r="BZ194" s="297"/>
      <c r="CA194" s="297"/>
      <c r="CB194" s="298"/>
      <c r="CC194" s="296">
        <v>6654404.79</v>
      </c>
      <c r="CD194" s="297"/>
      <c r="CE194" s="297"/>
      <c r="CF194" s="297"/>
      <c r="CG194" s="297"/>
      <c r="CH194" s="297"/>
      <c r="CI194" s="297"/>
      <c r="CJ194" s="297"/>
      <c r="CK194" s="297"/>
      <c r="CL194" s="297"/>
      <c r="CM194" s="297"/>
      <c r="CN194" s="297"/>
      <c r="CO194" s="297"/>
      <c r="CP194" s="298"/>
      <c r="CQ194" s="55">
        <v>1498657.33</v>
      </c>
      <c r="CR194" s="55">
        <v>0</v>
      </c>
      <c r="CS194" s="55">
        <v>760117.03</v>
      </c>
      <c r="CT194" s="60">
        <v>0</v>
      </c>
    </row>
    <row r="195" spans="1:98" ht="15">
      <c r="A195" s="301" t="s">
        <v>191</v>
      </c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  <c r="L195" s="302"/>
      <c r="M195" s="302"/>
      <c r="N195" s="302"/>
      <c r="O195" s="302"/>
      <c r="P195" s="302"/>
      <c r="Q195" s="302"/>
      <c r="R195" s="302"/>
      <c r="S195" s="302"/>
      <c r="T195" s="302"/>
      <c r="U195" s="302"/>
      <c r="V195" s="302"/>
      <c r="W195" s="302"/>
      <c r="X195" s="302"/>
      <c r="Y195" s="302"/>
      <c r="Z195" s="302"/>
      <c r="AA195" s="302"/>
      <c r="AB195" s="319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53"/>
      <c r="AY195" s="77" t="s">
        <v>160</v>
      </c>
      <c r="AZ195" s="232" t="s">
        <v>163</v>
      </c>
      <c r="BA195" s="233"/>
      <c r="BB195" s="233"/>
      <c r="BC195" s="233"/>
      <c r="BD195" s="233"/>
      <c r="BE195" s="233"/>
      <c r="BF195" s="233"/>
      <c r="BG195" s="155"/>
      <c r="BH195" s="155"/>
      <c r="BI195" s="155"/>
      <c r="BJ195" s="155"/>
      <c r="BK195" s="155"/>
      <c r="BL195" s="155"/>
      <c r="BM195" s="155"/>
      <c r="BN195" s="157"/>
      <c r="BO195" s="296">
        <v>0</v>
      </c>
      <c r="BP195" s="297"/>
      <c r="BQ195" s="297"/>
      <c r="BR195" s="297"/>
      <c r="BS195" s="297"/>
      <c r="BT195" s="297"/>
      <c r="BU195" s="297"/>
      <c r="BV195" s="297"/>
      <c r="BW195" s="297"/>
      <c r="BX195" s="297"/>
      <c r="BY195" s="297"/>
      <c r="BZ195" s="297"/>
      <c r="CA195" s="297"/>
      <c r="CB195" s="298"/>
      <c r="CC195" s="296">
        <v>0</v>
      </c>
      <c r="CD195" s="297"/>
      <c r="CE195" s="297"/>
      <c r="CF195" s="297"/>
      <c r="CG195" s="297"/>
      <c r="CH195" s="297"/>
      <c r="CI195" s="297"/>
      <c r="CJ195" s="297"/>
      <c r="CK195" s="297"/>
      <c r="CL195" s="297"/>
      <c r="CM195" s="297"/>
      <c r="CN195" s="297"/>
      <c r="CO195" s="297"/>
      <c r="CP195" s="298"/>
      <c r="CQ195" s="55">
        <v>0</v>
      </c>
      <c r="CR195" s="55">
        <v>0</v>
      </c>
      <c r="CS195" s="55">
        <v>0</v>
      </c>
      <c r="CT195" s="60">
        <v>0</v>
      </c>
    </row>
    <row r="196" spans="1:98" ht="15">
      <c r="A196" s="324" t="s">
        <v>9</v>
      </c>
      <c r="B196" s="324"/>
      <c r="C196" s="324"/>
      <c r="D196" s="324"/>
      <c r="E196" s="324"/>
      <c r="F196" s="324"/>
      <c r="G196" s="324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  <c r="T196" s="324"/>
      <c r="U196" s="324"/>
      <c r="V196" s="324"/>
      <c r="W196" s="324"/>
      <c r="X196" s="324"/>
      <c r="Y196" s="324"/>
      <c r="Z196" s="324"/>
      <c r="AA196" s="324"/>
      <c r="AB196" s="324"/>
      <c r="AC196" s="324"/>
      <c r="AD196" s="324"/>
      <c r="AE196" s="324"/>
      <c r="AF196" s="324"/>
      <c r="AG196" s="324"/>
      <c r="AH196" s="324"/>
      <c r="AI196" s="324"/>
      <c r="AJ196" s="324"/>
      <c r="AK196" s="324"/>
      <c r="AL196" s="324"/>
      <c r="AM196" s="324"/>
      <c r="AN196" s="324"/>
      <c r="AO196" s="324"/>
      <c r="AP196" s="324"/>
      <c r="AQ196" s="324"/>
      <c r="AR196" s="324"/>
      <c r="AS196" s="324"/>
      <c r="AT196" s="324"/>
      <c r="AU196" s="324"/>
      <c r="AV196" s="324"/>
      <c r="AW196" s="324"/>
      <c r="AX196" s="325"/>
      <c r="AY196" s="108"/>
      <c r="AZ196" s="233"/>
      <c r="BA196" s="233"/>
      <c r="BB196" s="233"/>
      <c r="BC196" s="233"/>
      <c r="BD196" s="233"/>
      <c r="BE196" s="233"/>
      <c r="BF196" s="233"/>
      <c r="BG196" s="233"/>
      <c r="BH196" s="233"/>
      <c r="BI196" s="233"/>
      <c r="BJ196" s="233"/>
      <c r="BK196" s="233"/>
      <c r="BL196" s="233"/>
      <c r="BM196" s="233"/>
      <c r="BN196" s="234"/>
      <c r="BO196" s="296">
        <f>CC196</f>
        <v>0</v>
      </c>
      <c r="BP196" s="297"/>
      <c r="BQ196" s="297"/>
      <c r="BR196" s="297"/>
      <c r="BS196" s="297"/>
      <c r="BT196" s="297"/>
      <c r="BU196" s="297"/>
      <c r="BV196" s="297"/>
      <c r="BW196" s="297"/>
      <c r="BX196" s="297"/>
      <c r="BY196" s="297"/>
      <c r="BZ196" s="297"/>
      <c r="CA196" s="297"/>
      <c r="CB196" s="298"/>
      <c r="CC196" s="296">
        <v>0</v>
      </c>
      <c r="CD196" s="297"/>
      <c r="CE196" s="297"/>
      <c r="CF196" s="297"/>
      <c r="CG196" s="297"/>
      <c r="CH196" s="297"/>
      <c r="CI196" s="297"/>
      <c r="CJ196" s="297"/>
      <c r="CK196" s="297"/>
      <c r="CL196" s="297"/>
      <c r="CM196" s="297"/>
      <c r="CN196" s="297"/>
      <c r="CO196" s="297"/>
      <c r="CP196" s="298"/>
      <c r="CQ196" s="55">
        <v>0</v>
      </c>
      <c r="CR196" s="55">
        <v>0</v>
      </c>
      <c r="CS196" s="55">
        <v>0</v>
      </c>
      <c r="CT196" s="60">
        <v>0</v>
      </c>
    </row>
    <row r="197" spans="1:98" ht="15">
      <c r="A197" s="326" t="s">
        <v>10</v>
      </c>
      <c r="B197" s="326"/>
      <c r="C197" s="326"/>
      <c r="D197" s="326"/>
      <c r="E197" s="326"/>
      <c r="F197" s="326"/>
      <c r="G197" s="326"/>
      <c r="H197" s="326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326"/>
      <c r="T197" s="326"/>
      <c r="U197" s="326"/>
      <c r="V197" s="326"/>
      <c r="W197" s="326"/>
      <c r="X197" s="326"/>
      <c r="Y197" s="326"/>
      <c r="Z197" s="326"/>
      <c r="AA197" s="326"/>
      <c r="AB197" s="326"/>
      <c r="AC197" s="326"/>
      <c r="AD197" s="326"/>
      <c r="AE197" s="326"/>
      <c r="AF197" s="326"/>
      <c r="AG197" s="326"/>
      <c r="AH197" s="326"/>
      <c r="AI197" s="326"/>
      <c r="AJ197" s="326"/>
      <c r="AK197" s="326"/>
      <c r="AL197" s="326"/>
      <c r="AM197" s="326"/>
      <c r="AN197" s="326"/>
      <c r="AO197" s="326"/>
      <c r="AP197" s="326"/>
      <c r="AQ197" s="326"/>
      <c r="AR197" s="326"/>
      <c r="AS197" s="326"/>
      <c r="AT197" s="326"/>
      <c r="AU197" s="326"/>
      <c r="AV197" s="326"/>
      <c r="AW197" s="326"/>
      <c r="AX197" s="301"/>
      <c r="AY197" s="77"/>
      <c r="AZ197" s="233" t="s">
        <v>7</v>
      </c>
      <c r="BA197" s="233"/>
      <c r="BB197" s="233"/>
      <c r="BC197" s="233"/>
      <c r="BD197" s="233"/>
      <c r="BE197" s="233"/>
      <c r="BF197" s="233"/>
      <c r="BG197" s="233"/>
      <c r="BH197" s="233"/>
      <c r="BI197" s="233"/>
      <c r="BJ197" s="233"/>
      <c r="BK197" s="233"/>
      <c r="BL197" s="233"/>
      <c r="BM197" s="233"/>
      <c r="BN197" s="234"/>
      <c r="BO197" s="296">
        <f>CC197</f>
        <v>0</v>
      </c>
      <c r="BP197" s="297"/>
      <c r="BQ197" s="297"/>
      <c r="BR197" s="297"/>
      <c r="BS197" s="297"/>
      <c r="BT197" s="297"/>
      <c r="BU197" s="297"/>
      <c r="BV197" s="297"/>
      <c r="BW197" s="297"/>
      <c r="BX197" s="297"/>
      <c r="BY197" s="297"/>
      <c r="BZ197" s="297"/>
      <c r="CA197" s="297"/>
      <c r="CB197" s="298"/>
      <c r="CC197" s="296">
        <v>0</v>
      </c>
      <c r="CD197" s="297"/>
      <c r="CE197" s="297"/>
      <c r="CF197" s="297"/>
      <c r="CG197" s="297"/>
      <c r="CH197" s="297"/>
      <c r="CI197" s="297"/>
      <c r="CJ197" s="297"/>
      <c r="CK197" s="297"/>
      <c r="CL197" s="297"/>
      <c r="CM197" s="297"/>
      <c r="CN197" s="297"/>
      <c r="CO197" s="297"/>
      <c r="CP197" s="298"/>
      <c r="CQ197" s="55">
        <v>0</v>
      </c>
      <c r="CR197" s="55">
        <v>0</v>
      </c>
      <c r="CS197" s="55">
        <v>0</v>
      </c>
      <c r="CT197" s="60">
        <v>0</v>
      </c>
    </row>
    <row r="198" spans="1:98" ht="15">
      <c r="A198" s="109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232" t="s">
        <v>7</v>
      </c>
      <c r="BA198" s="233"/>
      <c r="BB198" s="233"/>
      <c r="BC198" s="233"/>
      <c r="BD198" s="233"/>
      <c r="BE198" s="233"/>
      <c r="BF198" s="233"/>
      <c r="BG198" s="233"/>
      <c r="BH198" s="233"/>
      <c r="BI198" s="233"/>
      <c r="BJ198" s="233"/>
      <c r="BK198" s="233"/>
      <c r="BL198" s="233"/>
      <c r="BM198" s="233"/>
      <c r="BN198" s="234"/>
      <c r="BO198" s="313">
        <f>CC198</f>
        <v>0</v>
      </c>
      <c r="BP198" s="314"/>
      <c r="BQ198" s="314"/>
      <c r="BR198" s="314"/>
      <c r="BS198" s="314"/>
      <c r="BT198" s="314"/>
      <c r="BU198" s="314"/>
      <c r="BV198" s="314"/>
      <c r="BW198" s="314"/>
      <c r="BX198" s="314"/>
      <c r="BY198" s="314"/>
      <c r="BZ198" s="314"/>
      <c r="CA198" s="314"/>
      <c r="CB198" s="315"/>
      <c r="CC198" s="313">
        <v>0</v>
      </c>
      <c r="CD198" s="314"/>
      <c r="CE198" s="314"/>
      <c r="CF198" s="314"/>
      <c r="CG198" s="314"/>
      <c r="CH198" s="314"/>
      <c r="CI198" s="314"/>
      <c r="CJ198" s="314"/>
      <c r="CK198" s="314"/>
      <c r="CL198" s="314"/>
      <c r="CM198" s="314"/>
      <c r="CN198" s="314"/>
      <c r="CO198" s="314"/>
      <c r="CP198" s="315"/>
      <c r="CQ198" s="60">
        <v>0</v>
      </c>
      <c r="CR198" s="60">
        <v>0</v>
      </c>
      <c r="CS198" s="60">
        <v>0</v>
      </c>
      <c r="CT198" s="60">
        <v>0</v>
      </c>
    </row>
    <row r="199" spans="1:94" ht="15">
      <c r="A199" s="317"/>
      <c r="B199" s="317"/>
      <c r="C199" s="317"/>
      <c r="D199" s="317"/>
      <c r="E199" s="317"/>
      <c r="F199" s="317"/>
      <c r="G199" s="317"/>
      <c r="H199" s="317"/>
      <c r="I199" s="317"/>
      <c r="J199" s="317"/>
      <c r="K199" s="317"/>
      <c r="L199" s="317"/>
      <c r="M199" s="317"/>
      <c r="N199" s="317"/>
      <c r="O199" s="317"/>
      <c r="P199" s="317"/>
      <c r="Q199" s="317"/>
      <c r="R199" s="317"/>
      <c r="S199" s="317"/>
      <c r="T199" s="317"/>
      <c r="U199" s="317"/>
      <c r="V199" s="317"/>
      <c r="W199" s="317"/>
      <c r="X199" s="317"/>
      <c r="Y199" s="317"/>
      <c r="Z199" s="317"/>
      <c r="AA199" s="317"/>
      <c r="AB199" s="317"/>
      <c r="AC199" s="317"/>
      <c r="AD199" s="317"/>
      <c r="AE199" s="317"/>
      <c r="AF199" s="317"/>
      <c r="AG199" s="317"/>
      <c r="AH199" s="317"/>
      <c r="AI199" s="317"/>
      <c r="AJ199" s="317"/>
      <c r="AK199" s="317"/>
      <c r="AL199" s="317"/>
      <c r="AM199" s="317"/>
      <c r="AN199" s="317"/>
      <c r="AO199" s="317"/>
      <c r="AP199" s="317"/>
      <c r="AQ199" s="317"/>
      <c r="AR199" s="317"/>
      <c r="AS199" s="317"/>
      <c r="AT199" s="317"/>
      <c r="AU199" s="317"/>
      <c r="AV199" s="317"/>
      <c r="AW199" s="317"/>
      <c r="AX199" s="317"/>
      <c r="AY199" s="317"/>
      <c r="AZ199" s="317"/>
      <c r="BA199" s="317"/>
      <c r="BB199" s="317"/>
      <c r="BC199" s="317"/>
      <c r="BD199" s="317"/>
      <c r="BE199" s="317"/>
      <c r="BF199" s="317"/>
      <c r="BG199" s="317"/>
      <c r="BH199" s="317"/>
      <c r="BI199" s="317"/>
      <c r="BJ199" s="317"/>
      <c r="BK199" s="317"/>
      <c r="BL199" s="317"/>
      <c r="BM199" s="317"/>
      <c r="BN199" s="317"/>
      <c r="BO199" s="317"/>
      <c r="BP199" s="317"/>
      <c r="BQ199" s="317"/>
      <c r="BR199" s="317"/>
      <c r="BS199" s="317"/>
      <c r="BT199" s="317"/>
      <c r="BU199" s="317"/>
      <c r="BV199" s="317"/>
      <c r="BW199" s="317"/>
      <c r="BX199" s="317"/>
      <c r="BY199" s="317"/>
      <c r="BZ199" s="317"/>
      <c r="CA199" s="317"/>
      <c r="CB199" s="317"/>
      <c r="CC199" s="317"/>
      <c r="CD199" s="317"/>
      <c r="CE199" s="317"/>
      <c r="CF199" s="317"/>
      <c r="CG199" s="317"/>
      <c r="CH199" s="317"/>
      <c r="CI199" s="317"/>
      <c r="CJ199" s="317"/>
      <c r="CK199" s="317"/>
      <c r="CL199" s="317"/>
      <c r="CM199" s="317"/>
      <c r="CN199" s="317"/>
      <c r="CO199" s="317"/>
      <c r="CP199" s="317"/>
    </row>
    <row r="200" spans="1:94" ht="15">
      <c r="A200" s="243"/>
      <c r="B200" s="243"/>
      <c r="C200" s="243"/>
      <c r="D200" s="243"/>
      <c r="E200" s="243"/>
      <c r="F200" s="243"/>
      <c r="G200" s="243"/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  <c r="AJ200" s="243"/>
      <c r="AK200" s="243"/>
      <c r="AL200" s="243"/>
      <c r="AM200" s="243"/>
      <c r="AN200" s="243"/>
      <c r="AO200" s="243"/>
      <c r="AP200" s="243"/>
      <c r="AQ200" s="243"/>
      <c r="AR200" s="243"/>
      <c r="AS200" s="243"/>
      <c r="AT200" s="243"/>
      <c r="AU200" s="243"/>
      <c r="AV200" s="243"/>
      <c r="AW200" s="243"/>
      <c r="AX200" s="243"/>
      <c r="AY200" s="243"/>
      <c r="AZ200" s="243"/>
      <c r="BA200" s="243"/>
      <c r="BB200" s="243"/>
      <c r="BC200" s="243"/>
      <c r="BD200" s="243"/>
      <c r="BE200" s="243"/>
      <c r="BF200" s="243"/>
      <c r="BG200" s="243"/>
      <c r="BH200" s="243"/>
      <c r="BI200" s="243"/>
      <c r="BJ200" s="243"/>
      <c r="BK200" s="243"/>
      <c r="BL200" s="243"/>
      <c r="BM200" s="243"/>
      <c r="BN200" s="243"/>
      <c r="BO200" s="243"/>
      <c r="BP200" s="243"/>
      <c r="BQ200" s="243"/>
      <c r="BR200" s="243"/>
      <c r="BS200" s="243"/>
      <c r="BT200" s="243"/>
      <c r="BU200" s="243"/>
      <c r="BV200" s="243"/>
      <c r="BW200" s="243"/>
      <c r="BX200" s="243"/>
      <c r="BY200" s="243"/>
      <c r="BZ200" s="243"/>
      <c r="CA200" s="243"/>
      <c r="CB200" s="243"/>
      <c r="CC200" s="243"/>
      <c r="CD200" s="243"/>
      <c r="CE200" s="243"/>
      <c r="CF200" s="243"/>
      <c r="CG200" s="243"/>
      <c r="CH200" s="243"/>
      <c r="CI200" s="243"/>
      <c r="CJ200" s="243"/>
      <c r="CK200" s="243"/>
      <c r="CL200" s="243"/>
      <c r="CM200" s="243"/>
      <c r="CN200" s="243"/>
      <c r="CO200" s="243"/>
      <c r="CP200" s="243"/>
    </row>
    <row r="201" spans="1:94" ht="15">
      <c r="A201" s="5" t="s">
        <v>260</v>
      </c>
      <c r="B201" s="5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318"/>
      <c r="AZ201" s="318"/>
      <c r="BA201" s="318"/>
      <c r="BB201" s="318"/>
      <c r="BC201" s="318"/>
      <c r="BD201" s="318"/>
      <c r="BE201" s="318"/>
      <c r="BF201" s="318"/>
      <c r="BG201" s="318"/>
      <c r="BH201" s="318"/>
      <c r="BI201" s="318"/>
      <c r="BJ201" s="318"/>
      <c r="BK201" s="318"/>
      <c r="BL201" s="318"/>
      <c r="BM201" s="318"/>
      <c r="BN201" s="318"/>
      <c r="BO201" s="318"/>
      <c r="BP201" s="318"/>
      <c r="BQ201" s="318"/>
      <c r="BR201" s="318"/>
      <c r="BS201" s="318"/>
      <c r="BT201" s="318"/>
      <c r="BU201" s="318"/>
      <c r="BV201" s="318"/>
      <c r="BW201" s="318"/>
      <c r="BX201" s="318"/>
      <c r="BY201" s="318"/>
      <c r="BZ201" s="318"/>
      <c r="CA201" s="318"/>
      <c r="CB201" s="318"/>
      <c r="CC201" s="318"/>
      <c r="CD201" s="318"/>
      <c r="CE201" s="318"/>
      <c r="CF201" s="318"/>
      <c r="CG201" s="318"/>
      <c r="CH201" s="318"/>
      <c r="CI201" s="318"/>
      <c r="CJ201" s="318"/>
      <c r="CK201" s="318"/>
      <c r="CL201" s="318"/>
      <c r="CM201" s="318"/>
      <c r="CN201" s="318"/>
      <c r="CO201" s="318"/>
      <c r="CP201" s="318"/>
    </row>
    <row r="202" spans="1:98" ht="15">
      <c r="A202" s="5" t="s">
        <v>35</v>
      </c>
      <c r="B202" s="5"/>
      <c r="AZ202" s="111"/>
      <c r="BA202" s="111"/>
      <c r="BB202" s="111"/>
      <c r="BC202" s="111"/>
      <c r="BD202" s="111"/>
      <c r="BF202" s="318"/>
      <c r="BG202" s="318"/>
      <c r="BH202" s="318"/>
      <c r="BI202" s="318"/>
      <c r="BJ202" s="318"/>
      <c r="BK202" s="318"/>
      <c r="BL202" s="318"/>
      <c r="BM202" s="318"/>
      <c r="BN202" s="318"/>
      <c r="BO202" s="323" t="s">
        <v>261</v>
      </c>
      <c r="BP202" s="323"/>
      <c r="BQ202" s="323"/>
      <c r="BR202" s="323"/>
      <c r="BS202" s="323"/>
      <c r="BT202" s="323"/>
      <c r="BU202" s="323"/>
      <c r="BV202" s="323"/>
      <c r="BW202" s="323"/>
      <c r="BX202" s="323"/>
      <c r="BY202" s="323"/>
      <c r="BZ202" s="323"/>
      <c r="CA202" s="323"/>
      <c r="CB202" s="323"/>
      <c r="CC202" s="323"/>
      <c r="CD202" s="323"/>
      <c r="CE202" s="323"/>
      <c r="CF202" s="323"/>
      <c r="CG202" s="323"/>
      <c r="CH202" s="323"/>
      <c r="CI202" s="323"/>
      <c r="CJ202" s="323"/>
      <c r="CK202" s="323"/>
      <c r="CL202" s="323"/>
      <c r="CM202" s="323"/>
      <c r="CN202" s="323"/>
      <c r="CO202" s="323"/>
      <c r="CP202" s="323"/>
      <c r="CQ202" s="112"/>
      <c r="CR202" s="112"/>
      <c r="CS202" s="112"/>
      <c r="CT202" s="112"/>
    </row>
    <row r="203" spans="1:98" ht="15">
      <c r="A203" s="243"/>
      <c r="B203" s="243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  <c r="AJ203" s="243"/>
      <c r="AK203" s="243"/>
      <c r="AL203" s="243"/>
      <c r="AM203" s="243"/>
      <c r="AN203" s="243"/>
      <c r="AO203" s="243"/>
      <c r="AP203" s="243"/>
      <c r="AQ203" s="243"/>
      <c r="AR203" s="243"/>
      <c r="AS203" s="243"/>
      <c r="AT203" s="243"/>
      <c r="AU203" s="243"/>
      <c r="AV203" s="243"/>
      <c r="AW203" s="243"/>
      <c r="AX203" s="243"/>
      <c r="AY203" s="243"/>
      <c r="AZ203" s="243"/>
      <c r="BA203" s="243"/>
      <c r="BB203" s="243"/>
      <c r="BC203" s="243"/>
      <c r="BD203" s="243"/>
      <c r="BE203" s="243"/>
      <c r="BF203" s="243"/>
      <c r="BG203" s="243"/>
      <c r="BH203" s="243"/>
      <c r="BI203" s="243"/>
      <c r="BJ203" s="243"/>
      <c r="BK203" s="243"/>
      <c r="BL203" s="243"/>
      <c r="BM203" s="243"/>
      <c r="BN203" s="243"/>
      <c r="BO203" s="243"/>
      <c r="BP203" s="243"/>
      <c r="BQ203" s="243"/>
      <c r="BR203" s="243"/>
      <c r="BS203" s="243"/>
      <c r="BT203" s="243"/>
      <c r="BU203" s="243"/>
      <c r="BV203" s="243"/>
      <c r="BW203" s="243"/>
      <c r="BX203" s="243"/>
      <c r="BY203" s="243"/>
      <c r="BZ203" s="243"/>
      <c r="CA203" s="243"/>
      <c r="CB203" s="243"/>
      <c r="CC203" s="243"/>
      <c r="CD203" s="243"/>
      <c r="CE203" s="243"/>
      <c r="CF203" s="243"/>
      <c r="CG203" s="243"/>
      <c r="CH203" s="243"/>
      <c r="CI203" s="243"/>
      <c r="CJ203" s="243"/>
      <c r="CK203" s="243"/>
      <c r="CL203" s="243"/>
      <c r="CM203" s="243"/>
      <c r="CN203" s="243"/>
      <c r="CO203" s="243"/>
      <c r="CP203" s="243"/>
      <c r="CQ203" s="113"/>
      <c r="CR203" s="113"/>
      <c r="CS203" s="113"/>
      <c r="CT203" s="113"/>
    </row>
    <row r="204" spans="1:94" ht="15">
      <c r="A204" s="194" t="s">
        <v>246</v>
      </c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4"/>
      <c r="AT204" s="194"/>
      <c r="AU204" s="194"/>
      <c r="AV204" s="194"/>
      <c r="AW204" s="194"/>
      <c r="AX204" s="194"/>
      <c r="AY204" s="194"/>
      <c r="AZ204" s="194"/>
      <c r="BA204" s="194"/>
      <c r="BB204" s="194"/>
      <c r="BC204" s="194"/>
      <c r="BD204" s="194"/>
      <c r="BE204" s="194"/>
      <c r="BF204" s="194"/>
      <c r="BG204" s="194"/>
      <c r="BH204" s="194"/>
      <c r="BI204" s="194"/>
      <c r="BJ204" s="194"/>
      <c r="BK204" s="194"/>
      <c r="BL204" s="194"/>
      <c r="BM204" s="194"/>
      <c r="BN204" s="194"/>
      <c r="BO204" s="194"/>
      <c r="BP204" s="194"/>
      <c r="BQ204" s="194"/>
      <c r="BR204" s="194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5"/>
      <c r="CN204" s="195"/>
      <c r="CO204" s="195"/>
      <c r="CP204" s="195"/>
    </row>
    <row r="206" spans="1:51" ht="15">
      <c r="A206" s="5"/>
      <c r="B206" s="5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</row>
  </sheetData>
  <sheetProtection/>
  <mergeCells count="880">
    <mergeCell ref="AZ62:BF62"/>
    <mergeCell ref="BO62:CB62"/>
    <mergeCell ref="CC62:CP62"/>
    <mergeCell ref="A61:AB61"/>
    <mergeCell ref="AZ61:BF61"/>
    <mergeCell ref="BG61:CB61"/>
    <mergeCell ref="CC61:CP61"/>
    <mergeCell ref="CC132:CP132"/>
    <mergeCell ref="CC133:CP133"/>
    <mergeCell ref="DG56:DH56"/>
    <mergeCell ref="DG61:DH61"/>
    <mergeCell ref="DG62:DH62"/>
    <mergeCell ref="A132:AB132"/>
    <mergeCell ref="A133:AB133"/>
    <mergeCell ref="AZ132:BF132"/>
    <mergeCell ref="AZ133:BF133"/>
    <mergeCell ref="BO132:CB132"/>
    <mergeCell ref="BO133:CB133"/>
    <mergeCell ref="CC135:CP135"/>
    <mergeCell ref="CC54:CP54"/>
    <mergeCell ref="A54:AX54"/>
    <mergeCell ref="A55:AX55"/>
    <mergeCell ref="AZ69:BF69"/>
    <mergeCell ref="A74:AB74"/>
    <mergeCell ref="AZ74:BF74"/>
    <mergeCell ref="BO74:CB74"/>
    <mergeCell ref="AZ54:BN54"/>
    <mergeCell ref="BO54:CB54"/>
    <mergeCell ref="A160:AB160"/>
    <mergeCell ref="AZ160:BF160"/>
    <mergeCell ref="BG160:CB160"/>
    <mergeCell ref="CC160:CP160"/>
    <mergeCell ref="A163:AB163"/>
    <mergeCell ref="AZ163:BF163"/>
    <mergeCell ref="BO163:CB163"/>
    <mergeCell ref="CC163:CP163"/>
    <mergeCell ref="A161:AB161"/>
    <mergeCell ref="CP2:CT2"/>
    <mergeCell ref="A3:CT3"/>
    <mergeCell ref="A4:CT4"/>
    <mergeCell ref="A6:AX9"/>
    <mergeCell ref="AY6:AY9"/>
    <mergeCell ref="AZ6:BN9"/>
    <mergeCell ref="BO6:CT6"/>
    <mergeCell ref="BO7:CB9"/>
    <mergeCell ref="CC7:CT7"/>
    <mergeCell ref="DG7:DT8"/>
    <mergeCell ref="CC8:CP9"/>
    <mergeCell ref="CQ8:CQ9"/>
    <mergeCell ref="CR8:CR9"/>
    <mergeCell ref="CS8:CT8"/>
    <mergeCell ref="A10:AX10"/>
    <mergeCell ref="AZ10:BN10"/>
    <mergeCell ref="BO10:CB10"/>
    <mergeCell ref="CC10:CP10"/>
    <mergeCell ref="DG10:DT10"/>
    <mergeCell ref="A11:AB11"/>
    <mergeCell ref="AZ11:BF11"/>
    <mergeCell ref="BO11:CB11"/>
    <mergeCell ref="CC11:CP11"/>
    <mergeCell ref="A12:AX12"/>
    <mergeCell ref="AZ12:BN12"/>
    <mergeCell ref="BO12:CB12"/>
    <mergeCell ref="CC12:CP12"/>
    <mergeCell ref="DG12:DT12"/>
    <mergeCell ref="A13:AX13"/>
    <mergeCell ref="AZ13:BN13"/>
    <mergeCell ref="BO13:CB13"/>
    <mergeCell ref="CC13:CP13"/>
    <mergeCell ref="DG13:DT13"/>
    <mergeCell ref="A14:AB14"/>
    <mergeCell ref="AZ14:BF14"/>
    <mergeCell ref="BO14:CB14"/>
    <mergeCell ref="CC14:CP14"/>
    <mergeCell ref="A15:AB15"/>
    <mergeCell ref="AZ15:BF15"/>
    <mergeCell ref="BO15:CB15"/>
    <mergeCell ref="CC15:CP15"/>
    <mergeCell ref="A17:AB17"/>
    <mergeCell ref="AZ17:BF17"/>
    <mergeCell ref="BG17:CB17"/>
    <mergeCell ref="CC17:CP17"/>
    <mergeCell ref="A18:AB18"/>
    <mergeCell ref="AZ18:BF18"/>
    <mergeCell ref="BG18:CB18"/>
    <mergeCell ref="CC18:CP18"/>
    <mergeCell ref="AZ19:BF19"/>
    <mergeCell ref="BI19:CB19"/>
    <mergeCell ref="CC19:CP19"/>
    <mergeCell ref="A20:AX20"/>
    <mergeCell ref="AZ20:BF20"/>
    <mergeCell ref="BO20:CB20"/>
    <mergeCell ref="CC20:CP20"/>
    <mergeCell ref="DG19:DT19"/>
    <mergeCell ref="A21:AB21"/>
    <mergeCell ref="AZ21:BF21"/>
    <mergeCell ref="BO21:CB21"/>
    <mergeCell ref="CC21:CP21"/>
    <mergeCell ref="A22:AB22"/>
    <mergeCell ref="AZ22:BF22"/>
    <mergeCell ref="BO22:CB22"/>
    <mergeCell ref="CC22:CP22"/>
    <mergeCell ref="A19:AB19"/>
    <mergeCell ref="A23:AB23"/>
    <mergeCell ref="AZ23:BF23"/>
    <mergeCell ref="BO23:CB23"/>
    <mergeCell ref="CC23:CP23"/>
    <mergeCell ref="A24:AB24"/>
    <mergeCell ref="AZ24:BF24"/>
    <mergeCell ref="BO24:CB24"/>
    <mergeCell ref="CC24:CP24"/>
    <mergeCell ref="A25:AX25"/>
    <mergeCell ref="AZ25:BN25"/>
    <mergeCell ref="BO25:CB25"/>
    <mergeCell ref="CC25:CP25"/>
    <mergeCell ref="DG24:DT24"/>
    <mergeCell ref="A26:AB26"/>
    <mergeCell ref="AZ26:BF26"/>
    <mergeCell ref="BO26:CB26"/>
    <mergeCell ref="CC26:CP26"/>
    <mergeCell ref="A27:AB27"/>
    <mergeCell ref="AZ27:BF27"/>
    <mergeCell ref="BO27:CB27"/>
    <mergeCell ref="CC27:CP27"/>
    <mergeCell ref="DG26:DT26"/>
    <mergeCell ref="A28:AB28"/>
    <mergeCell ref="AZ28:BF28"/>
    <mergeCell ref="BO28:CB28"/>
    <mergeCell ref="CC28:CP28"/>
    <mergeCell ref="A29:AB29"/>
    <mergeCell ref="AZ29:BF29"/>
    <mergeCell ref="BO29:CB29"/>
    <mergeCell ref="CC29:CP29"/>
    <mergeCell ref="A30:AB30"/>
    <mergeCell ref="AZ30:BF30"/>
    <mergeCell ref="BO30:CB30"/>
    <mergeCell ref="CC30:CP30"/>
    <mergeCell ref="A31:AB31"/>
    <mergeCell ref="AZ31:BF31"/>
    <mergeCell ref="BO31:CB31"/>
    <mergeCell ref="CC31:CP31"/>
    <mergeCell ref="DG30:DT30"/>
    <mergeCell ref="A32:AB32"/>
    <mergeCell ref="AZ32:BF32"/>
    <mergeCell ref="BO32:CB32"/>
    <mergeCell ref="CC32:CP32"/>
    <mergeCell ref="DG31:DT31"/>
    <mergeCell ref="A33:AB33"/>
    <mergeCell ref="AZ33:BF33"/>
    <mergeCell ref="BO33:CB33"/>
    <mergeCell ref="CC33:CP33"/>
    <mergeCell ref="A34:AB34"/>
    <mergeCell ref="AZ34:BF34"/>
    <mergeCell ref="BO34:CB34"/>
    <mergeCell ref="CC34:CP34"/>
    <mergeCell ref="A35:AB35"/>
    <mergeCell ref="AZ35:BF35"/>
    <mergeCell ref="BO35:CB35"/>
    <mergeCell ref="CC35:CP35"/>
    <mergeCell ref="DG34:DT34"/>
    <mergeCell ref="A36:AB36"/>
    <mergeCell ref="AZ36:BF36"/>
    <mergeCell ref="BO36:CB36"/>
    <mergeCell ref="CC36:CP36"/>
    <mergeCell ref="DG35:DT35"/>
    <mergeCell ref="A37:AB37"/>
    <mergeCell ref="AZ37:BF37"/>
    <mergeCell ref="BO37:CB37"/>
    <mergeCell ref="CC37:CP37"/>
    <mergeCell ref="A38:AB38"/>
    <mergeCell ref="AZ38:BF38"/>
    <mergeCell ref="BO38:CB38"/>
    <mergeCell ref="CC38:CP38"/>
    <mergeCell ref="AZ39:BF39"/>
    <mergeCell ref="BO39:CB39"/>
    <mergeCell ref="CC39:CP39"/>
    <mergeCell ref="A40:AX40"/>
    <mergeCell ref="AZ40:BN40"/>
    <mergeCell ref="BO40:CB40"/>
    <mergeCell ref="CC40:CP40"/>
    <mergeCell ref="DG39:DT39"/>
    <mergeCell ref="A41:AB41"/>
    <mergeCell ref="AZ41:BF41"/>
    <mergeCell ref="BO41:CB41"/>
    <mergeCell ref="CC41:CP41"/>
    <mergeCell ref="A42:AB42"/>
    <mergeCell ref="AZ42:BF42"/>
    <mergeCell ref="BO42:CB42"/>
    <mergeCell ref="CC42:CP42"/>
    <mergeCell ref="A39:AB39"/>
    <mergeCell ref="A43:AB43"/>
    <mergeCell ref="AZ43:BF43"/>
    <mergeCell ref="BO43:CB43"/>
    <mergeCell ref="CC43:CP43"/>
    <mergeCell ref="A44:AB44"/>
    <mergeCell ref="AZ44:BF44"/>
    <mergeCell ref="BO44:CB44"/>
    <mergeCell ref="CC44:CP44"/>
    <mergeCell ref="A45:AB45"/>
    <mergeCell ref="AZ45:BF45"/>
    <mergeCell ref="BO45:CB45"/>
    <mergeCell ref="CC45:CP45"/>
    <mergeCell ref="A46:AX46"/>
    <mergeCell ref="AZ46:BN46"/>
    <mergeCell ref="BO46:CB46"/>
    <mergeCell ref="CC46:CP46"/>
    <mergeCell ref="DG45:DT45"/>
    <mergeCell ref="A47:AB47"/>
    <mergeCell ref="AZ47:BF47"/>
    <mergeCell ref="BO47:CB47"/>
    <mergeCell ref="CC47:CP47"/>
    <mergeCell ref="A48:AB48"/>
    <mergeCell ref="AZ48:BG48"/>
    <mergeCell ref="BO48:CB48"/>
    <mergeCell ref="CC48:CP48"/>
    <mergeCell ref="DG47:DT47"/>
    <mergeCell ref="DG48:DT48"/>
    <mergeCell ref="A50:AX50"/>
    <mergeCell ref="AZ50:BN50"/>
    <mergeCell ref="BO50:CB50"/>
    <mergeCell ref="CC50:CP50"/>
    <mergeCell ref="DG49:DT49"/>
    <mergeCell ref="CC52:CP52"/>
    <mergeCell ref="DG51:DT51"/>
    <mergeCell ref="AZ51:BF51"/>
    <mergeCell ref="BO51:CB51"/>
    <mergeCell ref="CC51:CP51"/>
    <mergeCell ref="A49:AB49"/>
    <mergeCell ref="AZ49:BG49"/>
    <mergeCell ref="BO49:CB49"/>
    <mergeCell ref="CC49:CP49"/>
    <mergeCell ref="DW51:EO51"/>
    <mergeCell ref="A53:AX53"/>
    <mergeCell ref="AZ53:BN53"/>
    <mergeCell ref="BO53:CB53"/>
    <mergeCell ref="CC53:CP53"/>
    <mergeCell ref="DG52:DT52"/>
    <mergeCell ref="A51:AX51"/>
    <mergeCell ref="A52:AX52"/>
    <mergeCell ref="AZ52:BN52"/>
    <mergeCell ref="BO52:CB52"/>
    <mergeCell ref="DG53:DT53"/>
    <mergeCell ref="AZ55:BN55"/>
    <mergeCell ref="BO55:CB55"/>
    <mergeCell ref="CC55:CP55"/>
    <mergeCell ref="DG54:DT54"/>
    <mergeCell ref="A56:AD56"/>
    <mergeCell ref="AZ56:BJ56"/>
    <mergeCell ref="BO56:CB56"/>
    <mergeCell ref="CC56:CP56"/>
    <mergeCell ref="DG55:DT55"/>
    <mergeCell ref="DG57:DT57"/>
    <mergeCell ref="A59:AD59"/>
    <mergeCell ref="AZ59:BJ59"/>
    <mergeCell ref="BO59:CB59"/>
    <mergeCell ref="CC59:CP59"/>
    <mergeCell ref="DG58:DT58"/>
    <mergeCell ref="A58:AD58"/>
    <mergeCell ref="AZ58:BJ58"/>
    <mergeCell ref="DW58:EK58"/>
    <mergeCell ref="A60:AD60"/>
    <mergeCell ref="AZ60:BG60"/>
    <mergeCell ref="BO60:CB60"/>
    <mergeCell ref="CC60:CP60"/>
    <mergeCell ref="DG59:DT59"/>
    <mergeCell ref="BO58:CB58"/>
    <mergeCell ref="CC58:CP58"/>
    <mergeCell ref="A63:AX63"/>
    <mergeCell ref="AZ63:BN63"/>
    <mergeCell ref="BO63:CB63"/>
    <mergeCell ref="CC63:CP63"/>
    <mergeCell ref="DG60:DT60"/>
    <mergeCell ref="A64:AB64"/>
    <mergeCell ref="AZ64:BF64"/>
    <mergeCell ref="BO64:CB64"/>
    <mergeCell ref="CC64:CP64"/>
    <mergeCell ref="A62:AB62"/>
    <mergeCell ref="A65:AD65"/>
    <mergeCell ref="AZ65:BJ65"/>
    <mergeCell ref="BO65:CB65"/>
    <mergeCell ref="CC65:CP65"/>
    <mergeCell ref="A66:AX66"/>
    <mergeCell ref="AZ66:BN66"/>
    <mergeCell ref="BO66:CB66"/>
    <mergeCell ref="CC66:CP66"/>
    <mergeCell ref="A67:AB67"/>
    <mergeCell ref="AZ67:BF67"/>
    <mergeCell ref="BO67:CB67"/>
    <mergeCell ref="CC67:CP67"/>
    <mergeCell ref="A68:AD68"/>
    <mergeCell ref="AZ68:BG68"/>
    <mergeCell ref="BO68:CB68"/>
    <mergeCell ref="CC68:CP68"/>
    <mergeCell ref="A69:AB69"/>
    <mergeCell ref="BO69:CB69"/>
    <mergeCell ref="CC69:CP69"/>
    <mergeCell ref="A70:AB70"/>
    <mergeCell ref="AZ70:BF70"/>
    <mergeCell ref="BO70:CB70"/>
    <mergeCell ref="CC70:CP70"/>
    <mergeCell ref="A71:AB71"/>
    <mergeCell ref="AZ71:BF71"/>
    <mergeCell ref="BO71:CB71"/>
    <mergeCell ref="CC71:CP71"/>
    <mergeCell ref="A72:AB72"/>
    <mergeCell ref="AZ72:BF72"/>
    <mergeCell ref="BO72:CB72"/>
    <mergeCell ref="CC72:CP72"/>
    <mergeCell ref="CC73:CP73"/>
    <mergeCell ref="A75:AB75"/>
    <mergeCell ref="AZ75:BF75"/>
    <mergeCell ref="BO75:CB75"/>
    <mergeCell ref="CC75:CP75"/>
    <mergeCell ref="CC74:CP74"/>
    <mergeCell ref="DG72:DT72"/>
    <mergeCell ref="B77:AX77"/>
    <mergeCell ref="AZ77:BN77"/>
    <mergeCell ref="BO77:CB77"/>
    <mergeCell ref="CC77:CP77"/>
    <mergeCell ref="DG73:DT73"/>
    <mergeCell ref="DG74:DT74"/>
    <mergeCell ref="A73:AB73"/>
    <mergeCell ref="AZ73:BF73"/>
    <mergeCell ref="BO73:CB73"/>
    <mergeCell ref="B79:AX79"/>
    <mergeCell ref="AZ79:BN79"/>
    <mergeCell ref="BO79:CB79"/>
    <mergeCell ref="CC79:CP79"/>
    <mergeCell ref="DG75:DT75"/>
    <mergeCell ref="A76:AX76"/>
    <mergeCell ref="AZ76:BN76"/>
    <mergeCell ref="BO76:CB76"/>
    <mergeCell ref="CC76:CP76"/>
    <mergeCell ref="DG76:DT76"/>
    <mergeCell ref="DG77:DT77"/>
    <mergeCell ref="B78:AX78"/>
    <mergeCell ref="AZ78:BN78"/>
    <mergeCell ref="BO78:CB78"/>
    <mergeCell ref="CC78:CP78"/>
    <mergeCell ref="DG78:DT78"/>
    <mergeCell ref="B80:AD80"/>
    <mergeCell ref="AZ80:BG80"/>
    <mergeCell ref="BO80:CB80"/>
    <mergeCell ref="CC80:CP80"/>
    <mergeCell ref="B81:AD81"/>
    <mergeCell ref="AZ81:BG81"/>
    <mergeCell ref="BO81:CB81"/>
    <mergeCell ref="CC81:CP81"/>
    <mergeCell ref="CC84:CP84"/>
    <mergeCell ref="DG80:DT80"/>
    <mergeCell ref="B82:AD82"/>
    <mergeCell ref="AZ82:BG82"/>
    <mergeCell ref="BO82:CB82"/>
    <mergeCell ref="CC82:CP82"/>
    <mergeCell ref="A83:AB83"/>
    <mergeCell ref="AZ83:BF83"/>
    <mergeCell ref="BO83:CB83"/>
    <mergeCell ref="CC83:CP83"/>
    <mergeCell ref="DG81:DT81"/>
    <mergeCell ref="B86:AD86"/>
    <mergeCell ref="AZ86:BG86"/>
    <mergeCell ref="BO86:CB86"/>
    <mergeCell ref="CC86:CP86"/>
    <mergeCell ref="DG82:DT82"/>
    <mergeCell ref="A84:AB84"/>
    <mergeCell ref="AZ84:BF84"/>
    <mergeCell ref="BG84:BM84"/>
    <mergeCell ref="BO84:CB84"/>
    <mergeCell ref="DG83:DT83"/>
    <mergeCell ref="B88:AX88"/>
    <mergeCell ref="AZ88:BN88"/>
    <mergeCell ref="BO88:CB88"/>
    <mergeCell ref="CC88:CP88"/>
    <mergeCell ref="DG84:DT84"/>
    <mergeCell ref="A85:AD85"/>
    <mergeCell ref="AZ85:BG85"/>
    <mergeCell ref="BO85:CB85"/>
    <mergeCell ref="CC85:CP85"/>
    <mergeCell ref="DG85:DT85"/>
    <mergeCell ref="B90:AD90"/>
    <mergeCell ref="AZ90:BF90"/>
    <mergeCell ref="BO90:CB90"/>
    <mergeCell ref="CC90:CP90"/>
    <mergeCell ref="DG86:DT86"/>
    <mergeCell ref="B87:AA87"/>
    <mergeCell ref="AZ87:BG87"/>
    <mergeCell ref="BO87:CB87"/>
    <mergeCell ref="CC87:CP87"/>
    <mergeCell ref="DG87:DT87"/>
    <mergeCell ref="A92:AB92"/>
    <mergeCell ref="AZ92:BG92"/>
    <mergeCell ref="BO92:CB92"/>
    <mergeCell ref="CC92:CP92"/>
    <mergeCell ref="DG88:DT88"/>
    <mergeCell ref="B89:AD89"/>
    <mergeCell ref="AZ89:BF89"/>
    <mergeCell ref="BO89:CB89"/>
    <mergeCell ref="CC89:CP89"/>
    <mergeCell ref="DG89:DT89"/>
    <mergeCell ref="B94:AX94"/>
    <mergeCell ref="AZ94:BN94"/>
    <mergeCell ref="BO94:CB94"/>
    <mergeCell ref="CC94:CP94"/>
    <mergeCell ref="DG90:DT90"/>
    <mergeCell ref="A91:AB91"/>
    <mergeCell ref="AZ91:BG91"/>
    <mergeCell ref="BO91:CB91"/>
    <mergeCell ref="CC91:CP91"/>
    <mergeCell ref="DG91:DT91"/>
    <mergeCell ref="B96:AA96"/>
    <mergeCell ref="AZ96:BG96"/>
    <mergeCell ref="BO96:CB96"/>
    <mergeCell ref="CC96:CP96"/>
    <mergeCell ref="DG92:DT92"/>
    <mergeCell ref="B93:AX93"/>
    <mergeCell ref="AZ93:BN93"/>
    <mergeCell ref="BO93:CB93"/>
    <mergeCell ref="CC93:CP93"/>
    <mergeCell ref="DG93:DT93"/>
    <mergeCell ref="B98:AA98"/>
    <mergeCell ref="AZ98:BG98"/>
    <mergeCell ref="BO98:CB98"/>
    <mergeCell ref="CC98:CP98"/>
    <mergeCell ref="DG94:DT94"/>
    <mergeCell ref="B95:AA95"/>
    <mergeCell ref="AZ95:BG95"/>
    <mergeCell ref="BO95:CB95"/>
    <mergeCell ref="CC95:CP95"/>
    <mergeCell ref="DG95:DT95"/>
    <mergeCell ref="B100:AA100"/>
    <mergeCell ref="AZ100:BG100"/>
    <mergeCell ref="BO100:CB100"/>
    <mergeCell ref="CC100:CP100"/>
    <mergeCell ref="DG96:DT96"/>
    <mergeCell ref="B97:AA97"/>
    <mergeCell ref="AZ97:BG97"/>
    <mergeCell ref="BO97:CB97"/>
    <mergeCell ref="CC97:CP97"/>
    <mergeCell ref="DG97:DT97"/>
    <mergeCell ref="B102:AA102"/>
    <mergeCell ref="AZ102:BG102"/>
    <mergeCell ref="BO102:CB102"/>
    <mergeCell ref="CC102:CP102"/>
    <mergeCell ref="DG98:DT98"/>
    <mergeCell ref="B99:AA99"/>
    <mergeCell ref="AZ99:BG99"/>
    <mergeCell ref="BO99:CB99"/>
    <mergeCell ref="CC99:CP99"/>
    <mergeCell ref="DG99:DT99"/>
    <mergeCell ref="B104:AA104"/>
    <mergeCell ref="AZ104:BG104"/>
    <mergeCell ref="BO104:CB104"/>
    <mergeCell ref="CC104:CP104"/>
    <mergeCell ref="DG100:DT100"/>
    <mergeCell ref="B101:AA101"/>
    <mergeCell ref="AZ101:BG101"/>
    <mergeCell ref="BO101:CB101"/>
    <mergeCell ref="CC101:CP101"/>
    <mergeCell ref="DG101:DT101"/>
    <mergeCell ref="A106:AX106"/>
    <mergeCell ref="AZ106:BN106"/>
    <mergeCell ref="BO106:CB106"/>
    <mergeCell ref="CC106:CP106"/>
    <mergeCell ref="DG102:DT102"/>
    <mergeCell ref="B103:AA103"/>
    <mergeCell ref="AZ103:BG103"/>
    <mergeCell ref="BO103:CB103"/>
    <mergeCell ref="CC103:CP103"/>
    <mergeCell ref="DG104:DT104"/>
    <mergeCell ref="B105:AA105"/>
    <mergeCell ref="AZ105:BG105"/>
    <mergeCell ref="BO105:CB105"/>
    <mergeCell ref="CC105:CP105"/>
    <mergeCell ref="DG106:DT106"/>
    <mergeCell ref="DG105:DT105"/>
    <mergeCell ref="DG103:DT103"/>
    <mergeCell ref="DG112:DT112"/>
    <mergeCell ref="A109:AX109"/>
    <mergeCell ref="AZ109:BN109"/>
    <mergeCell ref="BO109:CB109"/>
    <mergeCell ref="CC109:CP109"/>
    <mergeCell ref="A108:AX108"/>
    <mergeCell ref="AZ108:BN108"/>
    <mergeCell ref="BO108:CB108"/>
    <mergeCell ref="CC108:CP108"/>
    <mergeCell ref="B110:AX110"/>
    <mergeCell ref="AZ110:BN110"/>
    <mergeCell ref="BO110:CB110"/>
    <mergeCell ref="CC110:CP110"/>
    <mergeCell ref="DG109:DT109"/>
    <mergeCell ref="A107:AX107"/>
    <mergeCell ref="AZ107:BN107"/>
    <mergeCell ref="BO107:CB107"/>
    <mergeCell ref="CC107:CP107"/>
    <mergeCell ref="A114:AX114"/>
    <mergeCell ref="AZ114:BN114"/>
    <mergeCell ref="BO114:CB114"/>
    <mergeCell ref="CC114:CP114"/>
    <mergeCell ref="DG110:DT110"/>
    <mergeCell ref="A111:AB111"/>
    <mergeCell ref="AZ111:BF111"/>
    <mergeCell ref="BO111:CB111"/>
    <mergeCell ref="CC111:CP111"/>
    <mergeCell ref="DG111:DT111"/>
    <mergeCell ref="DG113:DT113"/>
    <mergeCell ref="A113:AX113"/>
    <mergeCell ref="AZ113:BN113"/>
    <mergeCell ref="BO113:CB113"/>
    <mergeCell ref="CC113:CP113"/>
    <mergeCell ref="A112:AB112"/>
    <mergeCell ref="AZ112:BF112"/>
    <mergeCell ref="BO112:CB112"/>
    <mergeCell ref="CC112:CP112"/>
    <mergeCell ref="A117:AX117"/>
    <mergeCell ref="AZ117:BN117"/>
    <mergeCell ref="BO117:CB117"/>
    <mergeCell ref="CC117:CP117"/>
    <mergeCell ref="DG115:DT115"/>
    <mergeCell ref="A115:AB115"/>
    <mergeCell ref="AZ115:BN115"/>
    <mergeCell ref="BO115:CB115"/>
    <mergeCell ref="CC115:CP115"/>
    <mergeCell ref="DG114:DT114"/>
    <mergeCell ref="CC122:CP122"/>
    <mergeCell ref="BO121:CB121"/>
    <mergeCell ref="A119:AB119"/>
    <mergeCell ref="AZ119:BN119"/>
    <mergeCell ref="BO119:CB119"/>
    <mergeCell ref="A116:AX116"/>
    <mergeCell ref="AZ116:BF116"/>
    <mergeCell ref="BO116:CB116"/>
    <mergeCell ref="CC116:CP116"/>
    <mergeCell ref="A124:AB124"/>
    <mergeCell ref="AZ124:BF124"/>
    <mergeCell ref="BO124:CB124"/>
    <mergeCell ref="CC124:CP124"/>
    <mergeCell ref="A121:AB121"/>
    <mergeCell ref="A118:AX118"/>
    <mergeCell ref="AZ118:BN118"/>
    <mergeCell ref="BO118:CB118"/>
    <mergeCell ref="CC118:CP118"/>
    <mergeCell ref="CC121:CP121"/>
    <mergeCell ref="A122:AB122"/>
    <mergeCell ref="AZ122:BF122"/>
    <mergeCell ref="BO122:CB122"/>
    <mergeCell ref="DG120:DT120"/>
    <mergeCell ref="CC119:CP119"/>
    <mergeCell ref="A120:AB120"/>
    <mergeCell ref="AZ120:BF120"/>
    <mergeCell ref="BO120:CB120"/>
    <mergeCell ref="CC120:CP120"/>
    <mergeCell ref="A125:AB125"/>
    <mergeCell ref="AZ125:BF125"/>
    <mergeCell ref="BO125:CB125"/>
    <mergeCell ref="CC125:CP125"/>
    <mergeCell ref="DG121:DT121"/>
    <mergeCell ref="A123:AB123"/>
    <mergeCell ref="AZ123:BF123"/>
    <mergeCell ref="BO123:CB123"/>
    <mergeCell ref="CC123:CP123"/>
    <mergeCell ref="AZ121:BF121"/>
    <mergeCell ref="CC129:CP129"/>
    <mergeCell ref="A126:AB126"/>
    <mergeCell ref="AZ126:BF126"/>
    <mergeCell ref="BO126:CB126"/>
    <mergeCell ref="CC126:CP126"/>
    <mergeCell ref="DG122:DT122"/>
    <mergeCell ref="A127:AB127"/>
    <mergeCell ref="AZ127:BF127"/>
    <mergeCell ref="BO127:CB127"/>
    <mergeCell ref="CC127:CP127"/>
    <mergeCell ref="AZ131:BN131"/>
    <mergeCell ref="BO131:CB131"/>
    <mergeCell ref="CC131:CP131"/>
    <mergeCell ref="A128:AB128"/>
    <mergeCell ref="AZ128:BF128"/>
    <mergeCell ref="BO128:CB128"/>
    <mergeCell ref="CC128:CP128"/>
    <mergeCell ref="A129:AB129"/>
    <mergeCell ref="AZ129:BF129"/>
    <mergeCell ref="BO129:CB129"/>
    <mergeCell ref="DG128:DT128"/>
    <mergeCell ref="A136:AB136"/>
    <mergeCell ref="AZ136:BF136"/>
    <mergeCell ref="BO136:CB136"/>
    <mergeCell ref="CC136:CP136"/>
    <mergeCell ref="A130:AD130"/>
    <mergeCell ref="AZ130:BJ130"/>
    <mergeCell ref="BO130:CB130"/>
    <mergeCell ref="CC130:CP130"/>
    <mergeCell ref="A131:AX131"/>
    <mergeCell ref="A134:AB134"/>
    <mergeCell ref="AZ134:BF134"/>
    <mergeCell ref="BO134:CB134"/>
    <mergeCell ref="CC134:CP134"/>
    <mergeCell ref="A135:AB135"/>
    <mergeCell ref="AZ135:BF135"/>
    <mergeCell ref="BO135:CB135"/>
    <mergeCell ref="CC140:CP140"/>
    <mergeCell ref="A137:AB137"/>
    <mergeCell ref="AZ137:BF137"/>
    <mergeCell ref="BO137:CB137"/>
    <mergeCell ref="CC137:CP137"/>
    <mergeCell ref="A138:AB138"/>
    <mergeCell ref="AZ138:BF138"/>
    <mergeCell ref="BO138:CB138"/>
    <mergeCell ref="CC138:CP138"/>
    <mergeCell ref="DG134:DT134"/>
    <mergeCell ref="A142:AB142"/>
    <mergeCell ref="AZ142:BG142"/>
    <mergeCell ref="BO142:CB142"/>
    <mergeCell ref="CC142:CP142"/>
    <mergeCell ref="DG135:DT135"/>
    <mergeCell ref="DG136:DT136"/>
    <mergeCell ref="A139:AB139"/>
    <mergeCell ref="AZ139:BF139"/>
    <mergeCell ref="BO139:CB139"/>
    <mergeCell ref="DG137:DT137"/>
    <mergeCell ref="A141:AB141"/>
    <mergeCell ref="AZ141:BF141"/>
    <mergeCell ref="BO141:CB141"/>
    <mergeCell ref="CC141:CP141"/>
    <mergeCell ref="DG138:DT138"/>
    <mergeCell ref="CC139:CP139"/>
    <mergeCell ref="A140:AB140"/>
    <mergeCell ref="AZ140:BF140"/>
    <mergeCell ref="BO140:CB140"/>
    <mergeCell ref="BO146:CB146"/>
    <mergeCell ref="CC146:CP146"/>
    <mergeCell ref="A143:AB143"/>
    <mergeCell ref="AZ143:BG143"/>
    <mergeCell ref="BO143:CB143"/>
    <mergeCell ref="CC143:CP143"/>
    <mergeCell ref="A144:AB144"/>
    <mergeCell ref="BO144:CB144"/>
    <mergeCell ref="CC144:CP144"/>
    <mergeCell ref="A148:AB148"/>
    <mergeCell ref="AZ148:BG148"/>
    <mergeCell ref="BO148:CB148"/>
    <mergeCell ref="CC148:CP148"/>
    <mergeCell ref="A145:AB145"/>
    <mergeCell ref="AZ145:BG145"/>
    <mergeCell ref="BO145:CB145"/>
    <mergeCell ref="CC145:CP145"/>
    <mergeCell ref="A146:AB146"/>
    <mergeCell ref="AZ146:BF146"/>
    <mergeCell ref="DG141:DT141"/>
    <mergeCell ref="A149:AB149"/>
    <mergeCell ref="AZ149:BF149"/>
    <mergeCell ref="BO149:CB149"/>
    <mergeCell ref="CC149:CP149"/>
    <mergeCell ref="DG142:DT142"/>
    <mergeCell ref="A147:AD147"/>
    <mergeCell ref="AZ147:BG147"/>
    <mergeCell ref="BO147:CB147"/>
    <mergeCell ref="CC147:CP147"/>
    <mergeCell ref="A150:AB150"/>
    <mergeCell ref="AZ150:BF150"/>
    <mergeCell ref="BO150:CB150"/>
    <mergeCell ref="CC150:CP150"/>
    <mergeCell ref="DG143:DT143"/>
    <mergeCell ref="A151:AB151"/>
    <mergeCell ref="AZ151:BF151"/>
    <mergeCell ref="BO151:CB151"/>
    <mergeCell ref="CC151:CP151"/>
    <mergeCell ref="DG144:DT144"/>
    <mergeCell ref="A152:AB152"/>
    <mergeCell ref="AZ152:BF152"/>
    <mergeCell ref="BO152:CB152"/>
    <mergeCell ref="CC152:CP152"/>
    <mergeCell ref="DG145:DT145"/>
    <mergeCell ref="A153:AB153"/>
    <mergeCell ref="AZ153:BF153"/>
    <mergeCell ref="BO153:CB153"/>
    <mergeCell ref="CC153:CP153"/>
    <mergeCell ref="DG146:DT146"/>
    <mergeCell ref="A154:AB154"/>
    <mergeCell ref="AZ154:BF154"/>
    <mergeCell ref="BO154:CB154"/>
    <mergeCell ref="CC154:CP154"/>
    <mergeCell ref="DG147:DT147"/>
    <mergeCell ref="A155:AB155"/>
    <mergeCell ref="AZ155:BF155"/>
    <mergeCell ref="BO155:CB155"/>
    <mergeCell ref="CC155:CP155"/>
    <mergeCell ref="DG148:DT148"/>
    <mergeCell ref="A156:AB156"/>
    <mergeCell ref="AZ156:BF156"/>
    <mergeCell ref="BO156:CB156"/>
    <mergeCell ref="CC156:CP156"/>
    <mergeCell ref="DG149:DT149"/>
    <mergeCell ref="A157:AB157"/>
    <mergeCell ref="AZ157:BF157"/>
    <mergeCell ref="BO157:CB157"/>
    <mergeCell ref="CC157:CP157"/>
    <mergeCell ref="DG150:DT150"/>
    <mergeCell ref="A158:AB158"/>
    <mergeCell ref="AZ158:BF158"/>
    <mergeCell ref="BO158:CB158"/>
    <mergeCell ref="CC158:CP158"/>
    <mergeCell ref="A159:AB159"/>
    <mergeCell ref="AZ159:BF159"/>
    <mergeCell ref="BO159:CB159"/>
    <mergeCell ref="CC159:CP159"/>
    <mergeCell ref="CC161:CP161"/>
    <mergeCell ref="A162:AB162"/>
    <mergeCell ref="AZ162:BF162"/>
    <mergeCell ref="BO162:CB162"/>
    <mergeCell ref="CC162:CP162"/>
    <mergeCell ref="AZ161:BF161"/>
    <mergeCell ref="BO161:CB161"/>
    <mergeCell ref="A176:AX176"/>
    <mergeCell ref="AZ176:BN176"/>
    <mergeCell ref="BO176:CB176"/>
    <mergeCell ref="CC176:CP176"/>
    <mergeCell ref="A175:AB175"/>
    <mergeCell ref="A167:AB167"/>
    <mergeCell ref="CC167:CP167"/>
    <mergeCell ref="BO167:CB167"/>
    <mergeCell ref="AZ167:BF167"/>
    <mergeCell ref="BO175:CB175"/>
    <mergeCell ref="A177:AB177"/>
    <mergeCell ref="AZ177:BF177"/>
    <mergeCell ref="BO177:CB177"/>
    <mergeCell ref="CC177:CP177"/>
    <mergeCell ref="DG158:DT158"/>
    <mergeCell ref="A171:AB171"/>
    <mergeCell ref="A172:AB172"/>
    <mergeCell ref="A173:AB173"/>
    <mergeCell ref="A174:AB174"/>
    <mergeCell ref="DG161:DT161"/>
    <mergeCell ref="A178:AB178"/>
    <mergeCell ref="AZ178:BF178"/>
    <mergeCell ref="BO178:CB178"/>
    <mergeCell ref="CC178:CP178"/>
    <mergeCell ref="DG159:DT159"/>
    <mergeCell ref="DX159:EM159"/>
    <mergeCell ref="BO169:CB169"/>
    <mergeCell ref="AZ169:BF169"/>
    <mergeCell ref="A169:AB169"/>
    <mergeCell ref="A170:AB170"/>
    <mergeCell ref="A179:AB179"/>
    <mergeCell ref="AZ179:BF179"/>
    <mergeCell ref="BO179:CB179"/>
    <mergeCell ref="CC179:CP179"/>
    <mergeCell ref="A180:AB180"/>
    <mergeCell ref="AZ180:BF180"/>
    <mergeCell ref="BO180:CB180"/>
    <mergeCell ref="CC180:CP180"/>
    <mergeCell ref="A181:AB181"/>
    <mergeCell ref="AZ181:BF181"/>
    <mergeCell ref="BO181:CB181"/>
    <mergeCell ref="CC181:CP181"/>
    <mergeCell ref="DG162:DT162"/>
    <mergeCell ref="AZ168:BF168"/>
    <mergeCell ref="BO168:CB168"/>
    <mergeCell ref="CC168:CP168"/>
    <mergeCell ref="CC169:CP169"/>
    <mergeCell ref="A168:AB168"/>
    <mergeCell ref="A182:AB182"/>
    <mergeCell ref="AZ182:BF182"/>
    <mergeCell ref="BO182:CB182"/>
    <mergeCell ref="CC182:CP182"/>
    <mergeCell ref="DG163:DT163"/>
    <mergeCell ref="A183:AX183"/>
    <mergeCell ref="AZ183:BN183"/>
    <mergeCell ref="BO183:CB183"/>
    <mergeCell ref="CC183:CP183"/>
    <mergeCell ref="DG164:DT164"/>
    <mergeCell ref="A184:AB184"/>
    <mergeCell ref="AZ184:BF184"/>
    <mergeCell ref="BO184:CB184"/>
    <mergeCell ref="CC184:CP184"/>
    <mergeCell ref="DG165:DT165"/>
    <mergeCell ref="A185:AB185"/>
    <mergeCell ref="AZ185:BF185"/>
    <mergeCell ref="BO185:CB185"/>
    <mergeCell ref="CC185:CP185"/>
    <mergeCell ref="DG166:DT166"/>
    <mergeCell ref="A186:AB186"/>
    <mergeCell ref="AZ186:BF186"/>
    <mergeCell ref="BO186:CB186"/>
    <mergeCell ref="CC186:CP186"/>
    <mergeCell ref="DG167:DT167"/>
    <mergeCell ref="A187:AX187"/>
    <mergeCell ref="AZ187:BF187"/>
    <mergeCell ref="BO187:CB187"/>
    <mergeCell ref="CC187:CP187"/>
    <mergeCell ref="DG168:DT168"/>
    <mergeCell ref="DG169:DT169"/>
    <mergeCell ref="A191:AB191"/>
    <mergeCell ref="AZ191:BF191"/>
    <mergeCell ref="BO191:CB191"/>
    <mergeCell ref="CC191:CP191"/>
    <mergeCell ref="A188:AX188"/>
    <mergeCell ref="AZ188:BN188"/>
    <mergeCell ref="BO188:CB188"/>
    <mergeCell ref="CC188:CP188"/>
    <mergeCell ref="A189:AX189"/>
    <mergeCell ref="A193:AB193"/>
    <mergeCell ref="AZ193:BF193"/>
    <mergeCell ref="BO193:CB193"/>
    <mergeCell ref="CC193:CP193"/>
    <mergeCell ref="A190:AX190"/>
    <mergeCell ref="AZ190:BN190"/>
    <mergeCell ref="BO190:CB190"/>
    <mergeCell ref="CC190:CP190"/>
    <mergeCell ref="DG175:DT175"/>
    <mergeCell ref="A197:AX197"/>
    <mergeCell ref="AZ197:BN197"/>
    <mergeCell ref="BO197:CB197"/>
    <mergeCell ref="CC197:CP197"/>
    <mergeCell ref="DG176:DT176"/>
    <mergeCell ref="A194:AB194"/>
    <mergeCell ref="AZ194:BF194"/>
    <mergeCell ref="BO194:CB194"/>
    <mergeCell ref="CC194:CP194"/>
    <mergeCell ref="A203:CP203"/>
    <mergeCell ref="DG177:DT177"/>
    <mergeCell ref="BF202:BN202"/>
    <mergeCell ref="BO202:CP202"/>
    <mergeCell ref="A196:AX196"/>
    <mergeCell ref="AZ196:BN196"/>
    <mergeCell ref="BO196:CB196"/>
    <mergeCell ref="CC196:CP196"/>
    <mergeCell ref="A195:AB195"/>
    <mergeCell ref="AZ198:BN198"/>
    <mergeCell ref="A199:CP199"/>
    <mergeCell ref="A200:CP200"/>
    <mergeCell ref="AY201:CP201"/>
    <mergeCell ref="AZ175:BF175"/>
    <mergeCell ref="CC195:CP195"/>
    <mergeCell ref="A192:AB192"/>
    <mergeCell ref="AZ195:BF195"/>
    <mergeCell ref="BO195:CB195"/>
    <mergeCell ref="AZ192:BF192"/>
    <mergeCell ref="BO192:CB192"/>
    <mergeCell ref="BO198:CB198"/>
    <mergeCell ref="CC198:CP198"/>
    <mergeCell ref="CC192:CP192"/>
    <mergeCell ref="AZ189:BN189"/>
    <mergeCell ref="BO189:CB189"/>
    <mergeCell ref="CC189:CP189"/>
    <mergeCell ref="CC175:CP175"/>
    <mergeCell ref="AZ174:BF174"/>
    <mergeCell ref="A57:AB57"/>
    <mergeCell ref="AZ57:BF57"/>
    <mergeCell ref="BO57:CB57"/>
    <mergeCell ref="CC57:CP57"/>
    <mergeCell ref="BO172:CB172"/>
    <mergeCell ref="BG173:CB173"/>
    <mergeCell ref="AZ170:BF170"/>
    <mergeCell ref="BO174:CB174"/>
    <mergeCell ref="CC174:CP174"/>
    <mergeCell ref="CC170:CP170"/>
    <mergeCell ref="AZ171:BF171"/>
    <mergeCell ref="BO170:CB170"/>
    <mergeCell ref="CC171:CP171"/>
    <mergeCell ref="CC173:CP173"/>
    <mergeCell ref="AZ172:BF172"/>
    <mergeCell ref="AZ173:BF173"/>
    <mergeCell ref="CC172:CP172"/>
    <mergeCell ref="A16:AB16"/>
    <mergeCell ref="AZ16:BF16"/>
    <mergeCell ref="BO16:CB16"/>
    <mergeCell ref="CC16:CP16"/>
    <mergeCell ref="AZ144:BF144"/>
    <mergeCell ref="BO171:CB171"/>
    <mergeCell ref="A164:AB164"/>
    <mergeCell ref="AZ164:BF164"/>
    <mergeCell ref="BO164:CB164"/>
    <mergeCell ref="CC164:CP164"/>
    <mergeCell ref="CC165:CP165"/>
    <mergeCell ref="CC166:CP166"/>
    <mergeCell ref="A165:AB165"/>
    <mergeCell ref="A166:AB166"/>
    <mergeCell ref="AZ165:BF165"/>
    <mergeCell ref="AZ166:BF166"/>
    <mergeCell ref="BO165:CB165"/>
    <mergeCell ref="BO166:CB166"/>
  </mergeCells>
  <printOptions/>
  <pageMargins left="0.5905511811023623" right="0.31496062992125984" top="0.3937007874015748" bottom="0" header="0.1968503937007874" footer="0.1968503937007874"/>
  <pageSetup fitToWidth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3.00390625" style="128" customWidth="1"/>
    <col min="2" max="2" width="7.25390625" style="128" customWidth="1"/>
    <col min="3" max="3" width="9.25390625" style="128" bestFit="1" customWidth="1"/>
    <col min="4" max="4" width="12.875" style="128" customWidth="1"/>
    <col min="5" max="5" width="13.375" style="128" customWidth="1"/>
    <col min="6" max="6" width="11.75390625" style="128" customWidth="1"/>
    <col min="7" max="7" width="10.875" style="128" customWidth="1"/>
    <col min="8" max="8" width="11.125" style="128" customWidth="1"/>
    <col min="9" max="9" width="11.625" style="128" customWidth="1"/>
    <col min="10" max="11" width="9.25390625" style="128" bestFit="1" customWidth="1"/>
    <col min="12" max="12" width="9.625" style="128" customWidth="1"/>
    <col min="13" max="16384" width="9.125" style="128" customWidth="1"/>
  </cols>
  <sheetData>
    <row r="1" spans="1:12" ht="15.75">
      <c r="A1" s="219" t="s">
        <v>192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5.75">
      <c r="A2" s="219" t="s">
        <v>193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5.75">
      <c r="A3" s="219" t="s">
        <v>275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5" spans="1:18" ht="191.25" customHeight="1">
      <c r="A5" s="462" t="s">
        <v>4</v>
      </c>
      <c r="B5" s="462" t="s">
        <v>149</v>
      </c>
      <c r="C5" s="462" t="s">
        <v>194</v>
      </c>
      <c r="D5" s="462" t="s">
        <v>195</v>
      </c>
      <c r="E5" s="462"/>
      <c r="F5" s="462"/>
      <c r="G5" s="462"/>
      <c r="H5" s="462"/>
      <c r="I5" s="462"/>
      <c r="J5" s="462"/>
      <c r="K5" s="462"/>
      <c r="L5" s="462"/>
      <c r="M5" s="31"/>
      <c r="N5" s="31"/>
      <c r="O5" s="31"/>
      <c r="P5" s="31"/>
      <c r="Q5" s="31"/>
      <c r="R5" s="31"/>
    </row>
    <row r="6" spans="1:18" ht="25.5" customHeight="1">
      <c r="A6" s="462"/>
      <c r="B6" s="462"/>
      <c r="C6" s="462"/>
      <c r="D6" s="462" t="s">
        <v>196</v>
      </c>
      <c r="E6" s="462"/>
      <c r="F6" s="462"/>
      <c r="G6" s="462" t="s">
        <v>197</v>
      </c>
      <c r="H6" s="462"/>
      <c r="I6" s="462"/>
      <c r="J6" s="462"/>
      <c r="K6" s="462"/>
      <c r="L6" s="462"/>
      <c r="M6" s="31"/>
      <c r="N6" s="31"/>
      <c r="O6" s="31"/>
      <c r="P6" s="31"/>
      <c r="Q6" s="31"/>
      <c r="R6" s="31"/>
    </row>
    <row r="7" spans="1:18" ht="25.5" customHeight="1">
      <c r="A7" s="462"/>
      <c r="B7" s="462"/>
      <c r="C7" s="462"/>
      <c r="D7" s="462"/>
      <c r="E7" s="462"/>
      <c r="F7" s="462"/>
      <c r="G7" s="462" t="s">
        <v>198</v>
      </c>
      <c r="H7" s="462"/>
      <c r="I7" s="462"/>
      <c r="J7" s="462" t="s">
        <v>199</v>
      </c>
      <c r="K7" s="462"/>
      <c r="L7" s="462"/>
      <c r="M7" s="31"/>
      <c r="N7" s="31"/>
      <c r="O7" s="31"/>
      <c r="P7" s="31"/>
      <c r="Q7" s="31"/>
      <c r="R7" s="31"/>
    </row>
    <row r="8" spans="1:18" ht="63.75">
      <c r="A8" s="462"/>
      <c r="B8" s="462"/>
      <c r="C8" s="462"/>
      <c r="D8" s="130" t="s">
        <v>252</v>
      </c>
      <c r="E8" s="130" t="s">
        <v>253</v>
      </c>
      <c r="F8" s="130" t="s">
        <v>254</v>
      </c>
      <c r="G8" s="130" t="str">
        <f>D8</f>
        <v>на 2019 очередной финансовый год</v>
      </c>
      <c r="H8" s="130" t="str">
        <f>E8</f>
        <v>на 20 20 г.1-ый год планового периода</v>
      </c>
      <c r="I8" s="130" t="str">
        <f>F8</f>
        <v>на 2021г. 2-ой год планового периода</v>
      </c>
      <c r="J8" s="130" t="str">
        <f>D8</f>
        <v>на 2019 очередной финансовый год</v>
      </c>
      <c r="K8" s="130" t="str">
        <f>H8</f>
        <v>на 20 20 г.1-ый год планового периода</v>
      </c>
      <c r="L8" s="130" t="str">
        <f>I8</f>
        <v>на 2021г. 2-ой год планового периода</v>
      </c>
      <c r="M8" s="31"/>
      <c r="N8" s="31"/>
      <c r="O8" s="31"/>
      <c r="P8" s="31"/>
      <c r="Q8" s="31"/>
      <c r="R8" s="31"/>
    </row>
    <row r="9" spans="1:18" ht="12.75">
      <c r="A9" s="131">
        <v>1</v>
      </c>
      <c r="B9" s="131">
        <v>2</v>
      </c>
      <c r="C9" s="131">
        <v>3</v>
      </c>
      <c r="D9" s="131">
        <v>4</v>
      </c>
      <c r="E9" s="131">
        <v>5</v>
      </c>
      <c r="F9" s="131">
        <v>6</v>
      </c>
      <c r="G9" s="131">
        <v>7</v>
      </c>
      <c r="H9" s="131">
        <v>8</v>
      </c>
      <c r="I9" s="131">
        <v>9</v>
      </c>
      <c r="J9" s="131">
        <v>10</v>
      </c>
      <c r="K9" s="131">
        <v>11</v>
      </c>
      <c r="L9" s="131">
        <v>12</v>
      </c>
      <c r="M9" s="31"/>
      <c r="N9" s="31"/>
      <c r="O9" s="31"/>
      <c r="P9" s="31"/>
      <c r="Q9" s="31"/>
      <c r="R9" s="31"/>
    </row>
    <row r="10" spans="1:18" ht="93" customHeight="1">
      <c r="A10" s="132" t="s">
        <v>200</v>
      </c>
      <c r="B10" s="133" t="s">
        <v>203</v>
      </c>
      <c r="C10" s="131"/>
      <c r="D10" s="188">
        <v>25982513.61</v>
      </c>
      <c r="E10" s="188">
        <v>22059700</v>
      </c>
      <c r="F10" s="188">
        <v>22059700</v>
      </c>
      <c r="G10" s="188">
        <f>D10</f>
        <v>25982513.61</v>
      </c>
      <c r="H10" s="190">
        <f>E10</f>
        <v>22059700</v>
      </c>
      <c r="I10" s="190">
        <f>I12</f>
        <v>22059700</v>
      </c>
      <c r="J10" s="134"/>
      <c r="K10" s="134"/>
      <c r="L10" s="134"/>
      <c r="M10" s="31"/>
      <c r="N10" s="31"/>
      <c r="O10" s="31"/>
      <c r="P10" s="31"/>
      <c r="Q10" s="31"/>
      <c r="R10" s="31"/>
    </row>
    <row r="11" spans="1:18" ht="112.5" customHeight="1">
      <c r="A11" s="132" t="s">
        <v>201</v>
      </c>
      <c r="B11" s="133" t="s">
        <v>203</v>
      </c>
      <c r="C11" s="129">
        <v>2019</v>
      </c>
      <c r="D11" s="188">
        <v>2600000</v>
      </c>
      <c r="E11" s="188"/>
      <c r="F11" s="183"/>
      <c r="G11" s="188">
        <f>D11</f>
        <v>2600000</v>
      </c>
      <c r="H11" s="188">
        <f>E11</f>
        <v>0</v>
      </c>
      <c r="I11" s="134"/>
      <c r="J11" s="134"/>
      <c r="K11" s="134"/>
      <c r="L11" s="134"/>
      <c r="M11" s="31"/>
      <c r="N11" s="31"/>
      <c r="O11" s="31"/>
      <c r="P11" s="31"/>
      <c r="Q11" s="31"/>
      <c r="R11" s="31"/>
    </row>
    <row r="12" spans="1:18" ht="86.25" customHeight="1">
      <c r="A12" s="132" t="s">
        <v>202</v>
      </c>
      <c r="B12" s="133" t="s">
        <v>203</v>
      </c>
      <c r="C12" s="129">
        <v>2019</v>
      </c>
      <c r="D12" s="188">
        <f>D10+D11</f>
        <v>28582513.61</v>
      </c>
      <c r="E12" s="189">
        <f>E10</f>
        <v>22059700</v>
      </c>
      <c r="F12" s="189">
        <f>F10</f>
        <v>22059700</v>
      </c>
      <c r="G12" s="189">
        <f>D12</f>
        <v>28582513.61</v>
      </c>
      <c r="H12" s="191">
        <f>H10</f>
        <v>22059700</v>
      </c>
      <c r="I12" s="191">
        <f>F12</f>
        <v>22059700</v>
      </c>
      <c r="J12" s="130"/>
      <c r="K12" s="130"/>
      <c r="L12" s="130"/>
      <c r="M12" s="31"/>
      <c r="N12" s="31"/>
      <c r="O12" s="31"/>
      <c r="P12" s="31"/>
      <c r="Q12" s="31"/>
      <c r="R12" s="31"/>
    </row>
    <row r="13" spans="1:18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</sheetData>
  <sheetProtection/>
  <mergeCells count="11">
    <mergeCell ref="C5:C8"/>
    <mergeCell ref="G7:I7"/>
    <mergeCell ref="D6:F7"/>
    <mergeCell ref="J7:L7"/>
    <mergeCell ref="G6:L6"/>
    <mergeCell ref="A1:L1"/>
    <mergeCell ref="A2:L2"/>
    <mergeCell ref="A3:L3"/>
    <mergeCell ref="D5:L5"/>
    <mergeCell ref="A5:A8"/>
    <mergeCell ref="B5:B8"/>
  </mergeCells>
  <printOptions/>
  <pageMargins left="0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40.25390625" style="135" customWidth="1"/>
    <col min="2" max="2" width="15.25390625" style="135" customWidth="1"/>
    <col min="3" max="3" width="29.125" style="135" customWidth="1"/>
    <col min="4" max="16384" width="9.125" style="135" customWidth="1"/>
  </cols>
  <sheetData>
    <row r="1" ht="15.75">
      <c r="C1" s="142" t="s">
        <v>214</v>
      </c>
    </row>
    <row r="2" spans="1:3" ht="15.75">
      <c r="A2" s="219" t="s">
        <v>204</v>
      </c>
      <c r="B2" s="219"/>
      <c r="C2" s="219"/>
    </row>
    <row r="3" spans="1:3" ht="15.75">
      <c r="A3" s="219" t="s">
        <v>205</v>
      </c>
      <c r="B3" s="219"/>
      <c r="C3" s="219"/>
    </row>
    <row r="4" spans="1:3" ht="15.75">
      <c r="A4" s="463" t="s">
        <v>275</v>
      </c>
      <c r="B4" s="463"/>
      <c r="C4" s="463"/>
    </row>
    <row r="5" spans="1:3" ht="15.75">
      <c r="A5" s="219" t="s">
        <v>206</v>
      </c>
      <c r="B5" s="219"/>
      <c r="C5" s="219"/>
    </row>
    <row r="7" spans="1:11" ht="47.25">
      <c r="A7" s="138" t="s">
        <v>4</v>
      </c>
      <c r="B7" s="138" t="s">
        <v>149</v>
      </c>
      <c r="C7" s="138" t="s">
        <v>207</v>
      </c>
      <c r="D7" s="136"/>
      <c r="E7" s="136"/>
      <c r="F7" s="136"/>
      <c r="G7" s="136"/>
      <c r="H7" s="136"/>
      <c r="I7" s="136"/>
      <c r="J7" s="136"/>
      <c r="K7" s="136"/>
    </row>
    <row r="8" spans="1:11" ht="15.75">
      <c r="A8" s="138">
        <v>1</v>
      </c>
      <c r="B8" s="138">
        <v>2</v>
      </c>
      <c r="C8" s="138">
        <v>3</v>
      </c>
      <c r="D8" s="136"/>
      <c r="E8" s="136"/>
      <c r="F8" s="136"/>
      <c r="G8" s="136"/>
      <c r="H8" s="136"/>
      <c r="I8" s="136"/>
      <c r="J8" s="136"/>
      <c r="K8" s="136"/>
    </row>
    <row r="9" spans="1:11" ht="33" customHeight="1">
      <c r="A9" s="137" t="s">
        <v>190</v>
      </c>
      <c r="B9" s="140" t="s">
        <v>210</v>
      </c>
      <c r="C9" s="141">
        <v>0</v>
      </c>
      <c r="D9" s="136"/>
      <c r="E9" s="136"/>
      <c r="F9" s="136"/>
      <c r="G9" s="136"/>
      <c r="H9" s="136"/>
      <c r="I9" s="136"/>
      <c r="J9" s="136"/>
      <c r="K9" s="136"/>
    </row>
    <row r="10" spans="1:11" ht="27.75" customHeight="1">
      <c r="A10" s="137" t="s">
        <v>191</v>
      </c>
      <c r="B10" s="140" t="s">
        <v>211</v>
      </c>
      <c r="C10" s="141">
        <v>0</v>
      </c>
      <c r="D10" s="136"/>
      <c r="E10" s="136"/>
      <c r="F10" s="136"/>
      <c r="G10" s="136"/>
      <c r="H10" s="136"/>
      <c r="I10" s="136"/>
      <c r="J10" s="136"/>
      <c r="K10" s="136"/>
    </row>
    <row r="11" spans="1:11" ht="27" customHeight="1">
      <c r="A11" s="146" t="s">
        <v>208</v>
      </c>
      <c r="B11" s="147" t="s">
        <v>212</v>
      </c>
      <c r="C11" s="148">
        <v>168225.78</v>
      </c>
      <c r="D11" s="136"/>
      <c r="E11" s="136"/>
      <c r="F11" s="136"/>
      <c r="G11" s="136"/>
      <c r="H11" s="136"/>
      <c r="I11" s="136"/>
      <c r="J11" s="136"/>
      <c r="K11" s="136"/>
    </row>
    <row r="12" spans="1:11" ht="15.75">
      <c r="A12" s="146"/>
      <c r="B12" s="147"/>
      <c r="C12" s="148"/>
      <c r="D12" s="136"/>
      <c r="E12" s="136"/>
      <c r="F12" s="136"/>
      <c r="G12" s="136"/>
      <c r="H12" s="136"/>
      <c r="I12" s="136"/>
      <c r="J12" s="136"/>
      <c r="K12" s="136"/>
    </row>
    <row r="13" spans="1:11" ht="27" customHeight="1">
      <c r="A13" s="146" t="s">
        <v>209</v>
      </c>
      <c r="B13" s="147" t="s">
        <v>213</v>
      </c>
      <c r="C13" s="148">
        <v>0</v>
      </c>
      <c r="D13" s="136"/>
      <c r="E13" s="136"/>
      <c r="F13" s="136"/>
      <c r="G13" s="136"/>
      <c r="H13" s="136"/>
      <c r="I13" s="136"/>
      <c r="J13" s="136"/>
      <c r="K13" s="136"/>
    </row>
    <row r="14" spans="1:11" ht="15.75">
      <c r="A14" s="137"/>
      <c r="B14" s="139"/>
      <c r="C14" s="137"/>
      <c r="D14" s="136"/>
      <c r="E14" s="136"/>
      <c r="F14" s="136"/>
      <c r="G14" s="136"/>
      <c r="H14" s="136"/>
      <c r="I14" s="136"/>
      <c r="J14" s="136"/>
      <c r="K14" s="136"/>
    </row>
    <row r="15" spans="1:11" ht="15.7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1" ht="15.75">
      <c r="A16" s="136"/>
      <c r="B16" s="136"/>
      <c r="C16" s="143" t="s">
        <v>215</v>
      </c>
      <c r="D16" s="136"/>
      <c r="E16" s="136"/>
      <c r="F16" s="136"/>
      <c r="G16" s="136"/>
      <c r="H16" s="136"/>
      <c r="I16" s="136"/>
      <c r="J16" s="136"/>
      <c r="K16" s="136"/>
    </row>
    <row r="17" spans="1:11" ht="15.75">
      <c r="A17" s="136" t="s">
        <v>216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15.7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 ht="15.75">
      <c r="A19" s="138" t="s">
        <v>4</v>
      </c>
      <c r="B19" s="138" t="s">
        <v>149</v>
      </c>
      <c r="C19" s="138" t="s">
        <v>217</v>
      </c>
      <c r="D19" s="136"/>
      <c r="E19" s="136"/>
      <c r="F19" s="136"/>
      <c r="G19" s="136"/>
      <c r="H19" s="136"/>
      <c r="I19" s="136"/>
      <c r="J19" s="136"/>
      <c r="K19" s="136"/>
    </row>
    <row r="20" spans="1:11" ht="15.75">
      <c r="A20" s="138">
        <v>1</v>
      </c>
      <c r="B20" s="138">
        <v>2</v>
      </c>
      <c r="C20" s="138">
        <v>3</v>
      </c>
      <c r="D20" s="136"/>
      <c r="E20" s="136"/>
      <c r="F20" s="136"/>
      <c r="G20" s="136"/>
      <c r="H20" s="136"/>
      <c r="I20" s="136"/>
      <c r="J20" s="136"/>
      <c r="K20" s="136"/>
    </row>
    <row r="21" spans="1:11" ht="15.75">
      <c r="A21" s="137" t="s">
        <v>218</v>
      </c>
      <c r="B21" s="144" t="s">
        <v>210</v>
      </c>
      <c r="C21" s="145">
        <f>C22</f>
        <v>0</v>
      </c>
      <c r="D21" s="136"/>
      <c r="E21" s="136"/>
      <c r="F21" s="136"/>
      <c r="G21" s="136"/>
      <c r="H21" s="136"/>
      <c r="I21" s="136"/>
      <c r="J21" s="136"/>
      <c r="K21" s="136"/>
    </row>
    <row r="22" spans="1:11" ht="94.5">
      <c r="A22" s="137" t="s">
        <v>220</v>
      </c>
      <c r="B22" s="144" t="s">
        <v>211</v>
      </c>
      <c r="C22" s="145">
        <v>0</v>
      </c>
      <c r="D22" s="136"/>
      <c r="E22" s="136"/>
      <c r="F22" s="136"/>
      <c r="G22" s="136"/>
      <c r="H22" s="136"/>
      <c r="I22" s="136"/>
      <c r="J22" s="136"/>
      <c r="K22" s="136"/>
    </row>
    <row r="23" spans="1:11" ht="31.5">
      <c r="A23" s="137" t="s">
        <v>219</v>
      </c>
      <c r="B23" s="144" t="s">
        <v>212</v>
      </c>
      <c r="C23" s="149">
        <f>C11</f>
        <v>168225.78</v>
      </c>
      <c r="D23" s="136"/>
      <c r="E23" s="136"/>
      <c r="F23" s="136"/>
      <c r="G23" s="136"/>
      <c r="H23" s="136"/>
      <c r="I23" s="136"/>
      <c r="J23" s="136"/>
      <c r="K23" s="136"/>
    </row>
    <row r="24" spans="1:11" ht="15.7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1" ht="15.7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</row>
    <row r="26" spans="1:11" ht="15.7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</row>
    <row r="27" spans="1:11" ht="15.7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</row>
    <row r="28" spans="1:11" ht="15.7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</row>
    <row r="29" spans="1:11" ht="15.7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</row>
    <row r="30" spans="1:11" ht="15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</row>
  </sheetData>
  <sheetProtection/>
  <mergeCells count="4">
    <mergeCell ref="A5:C5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2019-07-31T08:00:47Z</cp:lastPrinted>
  <dcterms:created xsi:type="dcterms:W3CDTF">2010-11-26T07:12:57Z</dcterms:created>
  <dcterms:modified xsi:type="dcterms:W3CDTF">2019-07-31T08:00:53Z</dcterms:modified>
  <cp:category/>
  <cp:version/>
  <cp:contentType/>
  <cp:contentStatus/>
</cp:coreProperties>
</file>